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duchez/Downloads/RP_MCC__M1_et_DU/"/>
    </mc:Choice>
  </mc:AlternateContent>
  <xr:revisionPtr revIDLastSave="0" documentId="13_ncr:1_{43190C51-068E-4447-8A74-510DEEB54E2E}" xr6:coauthVersionLast="47" xr6:coauthVersionMax="47" xr10:uidLastSave="{00000000-0000-0000-0000-000000000000}"/>
  <bookViews>
    <workbookView xWindow="0" yWindow="460" windowWidth="29040" windowHeight="20320" firstSheet="1" activeTab="3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1 DEUE Maquette" sheetId="3" r:id="rId4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>#REF!</definedName>
    <definedName name="liste_mention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>#REF!</definedName>
    <definedName name="Portail_Droit">#REF!</definedName>
    <definedName name="Portail_EG">#REF!</definedName>
    <definedName name="Portail_SHS">#REF!</definedName>
    <definedName name="Portail_SHS_LLAC">#REF!</definedName>
    <definedName name="Portail_ST_SV">#REF!</definedName>
    <definedName name="Portail_STAPS">#REF!</definedName>
    <definedName name="SPECTRUM">Listes!$J$12:$J$17</definedName>
    <definedName name="SPECTRUM_ANTENNE">Listes!$F$26:$F$28</definedName>
    <definedName name="tab_code">#REF!</definedName>
    <definedName name="tab_code_dip">Listes!$O$1:$P$61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1" l="1"/>
  <c r="W18" i="21" l="1"/>
  <c r="T18" i="21"/>
  <c r="Q18" i="21"/>
  <c r="N18" i="21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F18" i="21" l="1"/>
  <c r="G5" i="21"/>
  <c r="G18" i="21" s="1"/>
  <c r="L18" i="21"/>
  <c r="A5" i="21"/>
  <c r="A18" i="21" s="1"/>
  <c r="J5" i="21"/>
  <c r="J18" i="21" s="1"/>
  <c r="J20" i="21" s="1"/>
  <c r="D5" i="21"/>
  <c r="D7" i="21" s="1"/>
  <c r="K18" i="21"/>
  <c r="I18" i="21"/>
  <c r="H18" i="21"/>
  <c r="C18" i="21"/>
  <c r="B18" i="21"/>
  <c r="E18" i="21"/>
  <c r="G7" i="21" l="1"/>
  <c r="A7" i="21"/>
  <c r="H13" i="3" s="1"/>
  <c r="J7" i="21"/>
  <c r="D18" i="21"/>
  <c r="D20" i="21" s="1"/>
  <c r="A20" i="21"/>
  <c r="H15" i="3" s="1"/>
  <c r="G20" i="21"/>
  <c r="A10" i="21" l="1"/>
  <c r="A16" i="2" s="1"/>
  <c r="A22" i="21"/>
  <c r="B16" i="2" s="1"/>
  <c r="G10" i="21"/>
  <c r="C16" i="2" s="1"/>
  <c r="G22" i="21"/>
  <c r="D16" i="2" s="1"/>
  <c r="B7" i="3" l="1"/>
  <c r="E10" i="3"/>
  <c r="E7" i="3"/>
  <c r="H7" i="3" l="1"/>
</calcChain>
</file>

<file path=xl/sharedStrings.xml><?xml version="1.0" encoding="utf-8"?>
<sst xmlns="http://schemas.openxmlformats.org/spreadsheetml/2006/main" count="510" uniqueCount="332">
  <si>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</si>
  <si>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</si>
  <si>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</si>
  <si>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</si>
  <si>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</si>
  <si>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</si>
  <si>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</si>
  <si>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</si>
  <si>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</si>
  <si>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</si>
  <si>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</si>
  <si>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</si>
  <si>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</si>
  <si>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</si>
  <si>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</si>
  <si>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</si>
  <si>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</si>
  <si>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</si>
  <si>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</si>
  <si>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</si>
  <si>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</si>
  <si>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</si>
  <si>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</si>
  <si>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</si>
  <si>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</si>
  <si>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</si>
  <si>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</si>
  <si>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</si>
  <si>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</si>
  <si>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</si>
  <si>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</si>
  <si>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</si>
  <si>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</si>
  <si>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</si>
  <si>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</si>
  <si>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</si>
  <si>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</si>
  <si>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</si>
  <si>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</si>
  <si>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</si>
  <si>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</si>
  <si>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</si>
  <si>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</si>
  <si>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</si>
  <si>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</si>
  <si>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</si>
  <si>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</si>
  <si>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</si>
  <si>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</si>
  <si>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</si>
  <si>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</si>
  <si>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</si>
  <si>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</si>
  <si>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</si>
  <si>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</si>
  <si>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</si>
  <si>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</si>
  <si>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</si>
  <si>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</si>
  <si>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</si>
  <si>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</si>
  <si>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</si>
  <si>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</si>
  <si>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</si>
  <si>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</si>
  <si>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</si>
  <si>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</si>
  <si>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</si>
  <si>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</si>
  <si>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</si>
  <si>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</si>
  <si>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</si>
  <si>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</si>
  <si>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</si>
  <si>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</si>
  <si>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</si>
  <si>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</si>
  <si>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</si>
  <si>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</si>
  <si>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</si>
  <si>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</si>
  <si>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</si>
  <si>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</si>
  <si>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</si>
  <si>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</si>
  <si>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</si>
  <si>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</si>
  <si>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</si>
  <si>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</si>
  <si>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</si>
  <si>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</si>
  <si>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</si>
  <si>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</si>
  <si>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</si>
  <si>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</si>
  <si>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</si>
  <si>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</si>
  <si>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Marketing,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</si>
  <si>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</si>
  <si>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</si>
  <si>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</si>
  <si>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</si>
  <si>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</si>
  <si>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</si>
  <si>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</si>
  <si>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</si>
  <si>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</si>
  <si>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</si>
  <si>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</si>
  <si>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</si>
  <si>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</si>
  <si>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</si>
  <si>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</si>
  <si>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</si>
  <si>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</si>
  <si>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</si>
  <si>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</si>
  <si>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</si>
  <si>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</si>
  <si>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</si>
  <si>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</si>
  <si>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</si>
  <si>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</si>
  <si>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</si>
  <si>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</si>
  <si>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</si>
  <si>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</si>
  <si>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</si>
  <si>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</si>
  <si>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</si>
  <si>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</si>
  <si>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</si>
  <si>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</si>
  <si>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</si>
  <si>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</si>
  <si>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</si>
  <si>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</si>
  <si>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</si>
  <si>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</si>
  <si>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</si>
  <si>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 xml:space="preserve">Science politique           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</si>
  <si>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</si>
  <si>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</si>
  <si>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</si>
  <si>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</si>
  <si>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</si>
  <si>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</si>
  <si>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</si>
  <si>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</si>
  <si>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</si>
  <si>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</si>
  <si>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</si>
  <si>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</si>
  <si>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</si>
  <si>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</si>
  <si>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</si>
  <si>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</si>
  <si>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</si>
  <si>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</si>
  <si>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</si>
  <si>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</si>
  <si>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</si>
  <si>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</si>
  <si>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</si>
  <si>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</si>
  <si>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</si>
  <si>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</si>
  <si>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</si>
  <si>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</si>
  <si>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</si>
  <si>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</si>
  <si>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</si>
  <si>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</si>
  <si>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</si>
  <si>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</si>
  <si>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</si>
  <si>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</si>
  <si>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</si>
  <si>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</si>
  <si>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</si>
  <si>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</si>
  <si>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</si>
  <si>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</si>
  <si>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</si>
  <si>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</si>
  <si>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</si>
  <si>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</si>
  <si>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</si>
  <si>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</si>
  <si>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</si>
  <si>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</si>
  <si>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</si>
  <si>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</si>
  <si>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</si>
  <si>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</si>
  <si>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</si>
  <si>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</si>
  <si>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</si>
  <si>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</si>
  <si>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</si>
  <si>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</si>
  <si>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</si>
  <si>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</si>
  <si>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</si>
  <si>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</si>
  <si>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</si>
  <si>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</si>
  <si>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</si>
  <si>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</si>
  <si>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</si>
  <si>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</si>
  <si>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</si>
  <si>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</si>
  <si>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</si>
  <si>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</si>
  <si>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</si>
  <si>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</si>
  <si>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</si>
  <si>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</si>
  <si>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</si>
  <si>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</si>
  <si>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</si>
  <si>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</si>
  <si>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</si>
  <si>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</si>
  <si>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</si>
  <si>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</si>
  <si>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</si>
  <si>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</si>
  <si>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</si>
  <si>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</si>
  <si>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</si>
  <si>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</si>
  <si>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</si>
  <si>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</si>
  <si>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</si>
  <si>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</si>
  <si>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</si>
  <si>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</si>
  <si>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</si>
  <si>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</si>
  <si>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Diplôme</t>
  </si>
  <si>
    <t>Parcours type</t>
  </si>
  <si>
    <t xml:space="preserve">Année </t>
  </si>
  <si>
    <t xml:space="preserve">Type Diplôme : Master M1 &amp; M2 </t>
  </si>
  <si>
    <t>COMPOSANTE</t>
  </si>
  <si>
    <t>MENTION</t>
  </si>
  <si>
    <t>CODE DIPLÔME</t>
  </si>
  <si>
    <t>Session M1</t>
  </si>
  <si>
    <t>Session M2</t>
  </si>
  <si>
    <t>Parcours Type en Master 1</t>
  </si>
  <si>
    <t>Parcours Type en Master 2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</si>
  <si>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</si>
  <si>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</si>
  <si>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</si>
  <si>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</si>
  <si>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</si>
  <si>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</si>
  <si>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</si>
  <si>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</si>
  <si>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</si>
  <si>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</si>
  <si>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</si>
  <si>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</si>
  <si>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</si>
  <si>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</si>
  <si>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</si>
  <si>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 xml:space="preserve">Code diplôme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</si>
  <si>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</si>
  <si>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</si>
  <si>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</si>
  <si>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</si>
  <si>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</si>
  <si>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</si>
  <si>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</si>
  <si>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</si>
  <si>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</si>
  <si>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</si>
  <si>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</si>
  <si>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</si>
  <si>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</si>
  <si>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XMDIE24</t>
  </si>
  <si>
    <t>Session Unique</t>
  </si>
  <si>
    <t>Compensation entre les ECUE de chaque UE</t>
  </si>
  <si>
    <t>Compensation entre les UE de chaque semestre</t>
  </si>
  <si>
    <t>Compensation entre les deux semestres de chaque année du Master. Pas de compensation entre les deux années de Master.</t>
  </si>
  <si>
    <t>Note éliminatoire pour l'UE PPR du semestre 4 : 7/20</t>
  </si>
  <si>
    <t>Redoublement possible, sans condition pour la première année de Master, et sur autorisation du Conseil pédagogique de la formation pour la seconde année du Master.</t>
  </si>
  <si>
    <t>Parcours Type</t>
  </si>
  <si>
    <t>Droit européen de l'Union européenne</t>
  </si>
  <si>
    <t>XMDIE1</t>
  </si>
  <si>
    <t>XMS1DIE</t>
  </si>
  <si>
    <t>UE1</t>
  </si>
  <si>
    <t>Droit international privé</t>
  </si>
  <si>
    <t>XMUDIP1</t>
  </si>
  <si>
    <t>Droit international privé CM</t>
  </si>
  <si>
    <t>DMEDIC88</t>
  </si>
  <si>
    <t>Master 1 Droit des affaires</t>
  </si>
  <si>
    <t>Droit international privé TD</t>
  </si>
  <si>
    <t>DMEDIT88</t>
  </si>
  <si>
    <t>UE2</t>
  </si>
  <si>
    <t>Contentieux de l'Union européenne</t>
  </si>
  <si>
    <t>XMUCUE1</t>
  </si>
  <si>
    <t>Contentieux de l’Union européenne </t>
  </si>
  <si>
    <t>XMECUE11</t>
  </si>
  <si>
    <t xml:space="preserve">Contentieux de l’Union européenne </t>
  </si>
  <si>
    <t>XMECUE12</t>
  </si>
  <si>
    <t>UE3</t>
  </si>
  <si>
    <t>Droit international public</t>
  </si>
  <si>
    <t>Droit de la responsabilité internationale</t>
  </si>
  <si>
    <t xml:space="preserve">Droit des organisations internationales </t>
  </si>
  <si>
    <t>XMEDOI1</t>
  </si>
  <si>
    <t>UE4</t>
  </si>
  <si>
    <t>Spécialisation</t>
  </si>
  <si>
    <t>Droit international des espaces</t>
  </si>
  <si>
    <t xml:space="preserve">Droit des relations extérieures de l’Union européenne </t>
  </si>
  <si>
    <t>UE5</t>
  </si>
  <si>
    <t>PPR1</t>
  </si>
  <si>
    <t>Droit du contentieux international</t>
  </si>
  <si>
    <t>Anglais juridique</t>
  </si>
  <si>
    <t>XMEANG1</t>
  </si>
  <si>
    <t xml:space="preserve">Méthode de la recherche juridique </t>
  </si>
  <si>
    <t>XMEMRJ1</t>
  </si>
  <si>
    <t>XMUDPB1</t>
  </si>
  <si>
    <t>XMEDRI1</t>
  </si>
  <si>
    <t>XMUSPE1</t>
  </si>
  <si>
    <t>XMEDES1</t>
  </si>
  <si>
    <t xml:space="preserve">Droit international et européen du numérique </t>
  </si>
  <si>
    <t>XMEDNU1</t>
  </si>
  <si>
    <t>XMEDRE1</t>
  </si>
  <si>
    <t>XMUPPRS1</t>
  </si>
  <si>
    <t>XMEDCI1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</si>
</sst>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9"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J8" zoomScale="85" zoomScaleNormal="85" workbookViewId="0">
      <selection activeCell="P13" sqref="P13"/>
    </sheetView>
  </sheetViews>
  <sheetFormatPr baseColWidth="10" defaultColWidth="11.5" defaultRowHeight="15" x14ac:dyDescent="0.2"/>
  <cols>
    <col min="1" max="1" width="49.6640625" bestFit="1" customWidth="1"/>
    <col min="2" max="2" width="96.1640625" bestFit="1" customWidth="1"/>
    <col min="3" max="3" width="86" customWidth="1"/>
    <col min="4" max="4" width="64.6640625" customWidth="1"/>
    <col min="5" max="5" width="36.33203125" bestFit="1" customWidth="1"/>
    <col min="6" max="6" width="64.33203125" customWidth="1"/>
    <col min="7" max="7" width="48" bestFit="1" customWidth="1"/>
    <col min="8" max="8" width="26.6640625" bestFit="1" customWidth="1"/>
    <col min="9" max="9" width="57.5" bestFit="1" customWidth="1"/>
    <col min="10" max="11" width="57.5" customWidth="1"/>
    <col min="12" max="12" width="58.83203125" customWidth="1"/>
    <col min="15" max="15" width="98.5" bestFit="1" customWidth="1"/>
    <col min="16" max="16" width="16" bestFit="1" customWidth="1"/>
  </cols>
  <sheetData>
    <row r="1" spans="1:16" x14ac:dyDescent="0.2">
      <c r="A1" s="19" t="s">
        <v>0</v>
      </c>
      <c r="B1" s="1" t="s">
        <v>1</v>
      </c>
      <c r="C1" s="19" t="s">
        <v>2</v>
      </c>
      <c r="D1" s="1" t="s">
        <v>3</v>
      </c>
      <c r="E1" s="19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">
      <c r="A2" s="19" t="s">
        <v>9</v>
      </c>
      <c r="B2" s="1" t="s">
        <v>10</v>
      </c>
      <c r="C2" s="19" t="s">
        <v>11</v>
      </c>
      <c r="D2" s="1" t="s">
        <v>12</v>
      </c>
      <c r="E2" s="19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">
      <c r="A3" s="19" t="s">
        <v>18</v>
      </c>
      <c r="B3" s="1" t="s">
        <v>19</v>
      </c>
      <c r="C3" s="19" t="s">
        <v>20</v>
      </c>
      <c r="D3" s="1" t="s">
        <v>21</v>
      </c>
      <c r="E3" s="19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">
      <c r="A4" s="19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">
      <c r="O7" s="1" t="s">
        <v>41</v>
      </c>
      <c r="P7" s="1" t="s">
        <v>42</v>
      </c>
    </row>
    <row r="8" spans="1:16" x14ac:dyDescent="0.2">
      <c r="O8" s="1" t="s">
        <v>43</v>
      </c>
      <c r="P8" s="1" t="s">
        <v>44</v>
      </c>
    </row>
    <row r="9" spans="1:16" x14ac:dyDescent="0.2">
      <c r="O9" s="1" t="s">
        <v>45</v>
      </c>
      <c r="P9" s="1" t="s">
        <v>46</v>
      </c>
    </row>
    <row r="10" spans="1:16" x14ac:dyDescent="0.2">
      <c r="O10" s="1" t="s">
        <v>47</v>
      </c>
      <c r="P10" s="1" t="s">
        <v>48</v>
      </c>
    </row>
    <row r="11" spans="1:16" x14ac:dyDescent="0.2">
      <c r="A11" s="1" t="s">
        <v>49</v>
      </c>
      <c r="B11" s="1" t="s">
        <v>50</v>
      </c>
      <c r="C11" s="1" t="s">
        <v>51</v>
      </c>
      <c r="D11" s="19" t="s">
        <v>52</v>
      </c>
      <c r="E11" s="19" t="s">
        <v>53</v>
      </c>
      <c r="F11" s="1" t="s">
        <v>54</v>
      </c>
      <c r="G11" s="28" t="s">
        <v>55</v>
      </c>
      <c r="H11" s="28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">
      <c r="A12" s="1" t="s">
        <v>63</v>
      </c>
      <c r="B12" s="19" t="s">
        <v>64</v>
      </c>
      <c r="C12" s="19" t="s">
        <v>65</v>
      </c>
      <c r="D12" s="19" t="s">
        <v>66</v>
      </c>
      <c r="E12" s="19" t="s">
        <v>43</v>
      </c>
      <c r="F12" s="1" t="s">
        <v>67</v>
      </c>
      <c r="G12" s="1" t="s">
        <v>68</v>
      </c>
      <c r="H12" s="28" t="s">
        <v>69</v>
      </c>
      <c r="I12" s="19" t="s">
        <v>69</v>
      </c>
      <c r="J12" s="1" t="s">
        <v>70</v>
      </c>
      <c r="K12" s="19" t="s">
        <v>32</v>
      </c>
      <c r="L12" s="1" t="s">
        <v>16</v>
      </c>
      <c r="O12" s="1" t="s">
        <v>65</v>
      </c>
      <c r="P12" s="1" t="s">
        <v>71</v>
      </c>
    </row>
    <row r="13" spans="1:16" x14ac:dyDescent="0.2">
      <c r="A13" s="1" t="s">
        <v>72</v>
      </c>
      <c r="B13" s="19" t="s">
        <v>73</v>
      </c>
      <c r="C13" s="1" t="s">
        <v>74</v>
      </c>
      <c r="E13" s="19" t="s">
        <v>45</v>
      </c>
      <c r="F13" s="1" t="s">
        <v>75</v>
      </c>
      <c r="G13" s="1" t="s">
        <v>76</v>
      </c>
      <c r="H13" s="28" t="s">
        <v>77</v>
      </c>
      <c r="I13" s="19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 x14ac:dyDescent="0.2">
      <c r="A14" s="1" t="s">
        <v>81</v>
      </c>
      <c r="B14" s="19" t="s">
        <v>82</v>
      </c>
      <c r="C14" s="1" t="s">
        <v>83</v>
      </c>
      <c r="E14" s="19" t="s">
        <v>47</v>
      </c>
      <c r="F14" s="1" t="s">
        <v>84</v>
      </c>
      <c r="G14" s="1" t="s">
        <v>85</v>
      </c>
      <c r="I14" s="19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 x14ac:dyDescent="0.2">
      <c r="A15" s="1" t="s">
        <v>90</v>
      </c>
      <c r="B15" s="19" t="s">
        <v>91</v>
      </c>
      <c r="C15" s="1" t="s">
        <v>92</v>
      </c>
      <c r="E15" s="19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 x14ac:dyDescent="0.2">
      <c r="A16" s="1" t="s">
        <v>96</v>
      </c>
      <c r="C16" s="1" t="s">
        <v>97</v>
      </c>
      <c r="E16" s="19" t="s">
        <v>65</v>
      </c>
      <c r="F16" s="1" t="s">
        <v>98</v>
      </c>
      <c r="G16" s="1" t="s">
        <v>99</v>
      </c>
      <c r="J16" s="1" t="s">
        <v>100</v>
      </c>
      <c r="L16" s="1" t="s">
        <v>101</v>
      </c>
      <c r="O16" s="1" t="s">
        <v>92</v>
      </c>
      <c r="P16" s="1" t="s">
        <v>102</v>
      </c>
    </row>
    <row r="17" spans="1:16" x14ac:dyDescent="0.2">
      <c r="A17" s="1" t="s">
        <v>103</v>
      </c>
      <c r="C17" s="1" t="s">
        <v>104</v>
      </c>
      <c r="E17" s="19" t="s">
        <v>105</v>
      </c>
      <c r="F17" s="1" t="s">
        <v>106</v>
      </c>
      <c r="G17" s="1" t="s">
        <v>107</v>
      </c>
      <c r="J17" s="1" t="s">
        <v>108</v>
      </c>
      <c r="O17" s="1" t="s">
        <v>97</v>
      </c>
      <c r="P17" s="1" t="s">
        <v>109</v>
      </c>
    </row>
    <row r="18" spans="1:16" x14ac:dyDescent="0.2">
      <c r="C18" s="1" t="s">
        <v>110</v>
      </c>
      <c r="E18" s="19" t="s">
        <v>43</v>
      </c>
      <c r="F18" s="1" t="s">
        <v>111</v>
      </c>
      <c r="G18" s="1" t="s">
        <v>112</v>
      </c>
      <c r="O18" s="1" t="s">
        <v>104</v>
      </c>
      <c r="P18" s="1" t="s">
        <v>113</v>
      </c>
    </row>
    <row r="19" spans="1:16" x14ac:dyDescent="0.2">
      <c r="E19" s="19" t="s">
        <v>41</v>
      </c>
      <c r="F19" s="1" t="s">
        <v>114</v>
      </c>
      <c r="G19" s="1" t="s">
        <v>115</v>
      </c>
      <c r="O19" s="1" t="s">
        <v>105</v>
      </c>
      <c r="P19" s="1" t="s">
        <v>116</v>
      </c>
    </row>
    <row r="20" spans="1:16" x14ac:dyDescent="0.2">
      <c r="G20" s="1" t="s">
        <v>117</v>
      </c>
      <c r="O20" s="1" t="s">
        <v>110</v>
      </c>
      <c r="P20" s="1" t="s">
        <v>118</v>
      </c>
    </row>
    <row r="21" spans="1:16" x14ac:dyDescent="0.2">
      <c r="G21" s="1" t="s">
        <v>119</v>
      </c>
      <c r="O21" s="1" t="s">
        <v>63</v>
      </c>
      <c r="P21" s="1" t="s">
        <v>120</v>
      </c>
    </row>
    <row r="22" spans="1:16" x14ac:dyDescent="0.2">
      <c r="G22" s="1" t="s">
        <v>77</v>
      </c>
      <c r="O22" s="1" t="s">
        <v>72</v>
      </c>
      <c r="P22" s="1" t="s">
        <v>121</v>
      </c>
    </row>
    <row r="23" spans="1:16" x14ac:dyDescent="0.2">
      <c r="O23" s="1" t="s">
        <v>81</v>
      </c>
      <c r="P23" s="1" t="s">
        <v>122</v>
      </c>
    </row>
    <row r="24" spans="1:16" x14ac:dyDescent="0.2">
      <c r="A24" s="1" t="s">
        <v>123</v>
      </c>
      <c r="O24" s="1" t="s">
        <v>90</v>
      </c>
      <c r="P24" s="1" t="s">
        <v>124</v>
      </c>
    </row>
    <row r="25" spans="1:16" x14ac:dyDescent="0.2">
      <c r="A25" s="1" t="s">
        <v>125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 t="s">
        <v>131</v>
      </c>
      <c r="O25" s="1" t="s">
        <v>96</v>
      </c>
      <c r="P25" s="1" t="s">
        <v>132</v>
      </c>
    </row>
    <row r="26" spans="1:16" x14ac:dyDescent="0.2">
      <c r="A26" s="1" t="s">
        <v>133</v>
      </c>
      <c r="B26" s="1" t="s">
        <v>134</v>
      </c>
      <c r="C26" s="19" t="s">
        <v>135</v>
      </c>
      <c r="D26" s="1" t="s">
        <v>136</v>
      </c>
      <c r="E26" s="36" t="s">
        <v>137</v>
      </c>
      <c r="F26" s="1" t="s">
        <v>138</v>
      </c>
      <c r="G26" s="1" t="s">
        <v>139</v>
      </c>
      <c r="O26" s="1" t="s">
        <v>140</v>
      </c>
      <c r="P26" s="1" t="s">
        <v>141</v>
      </c>
    </row>
    <row r="27" spans="1:16" x14ac:dyDescent="0.2">
      <c r="B27" s="1" t="s">
        <v>137</v>
      </c>
      <c r="C27" s="35"/>
      <c r="D27" s="1" t="s">
        <v>137</v>
      </c>
      <c r="E27" s="36" t="s">
        <v>142</v>
      </c>
      <c r="F27" s="1" t="s">
        <v>134</v>
      </c>
      <c r="G27" s="1" t="s">
        <v>143</v>
      </c>
      <c r="O27" s="1" t="s">
        <v>66</v>
      </c>
      <c r="P27" s="1" t="s">
        <v>144</v>
      </c>
    </row>
    <row r="28" spans="1:16" x14ac:dyDescent="0.2">
      <c r="D28" s="1" t="s">
        <v>142</v>
      </c>
      <c r="F28" s="1" t="s">
        <v>133</v>
      </c>
      <c r="G28" s="1" t="s">
        <v>136</v>
      </c>
      <c r="O28" s="1" t="s">
        <v>64</v>
      </c>
      <c r="P28" s="1" t="s">
        <v>145</v>
      </c>
    </row>
    <row r="29" spans="1:16" x14ac:dyDescent="0.2">
      <c r="D29" s="1" t="s">
        <v>133</v>
      </c>
      <c r="G29" s="1" t="s">
        <v>142</v>
      </c>
      <c r="O29" s="1" t="s">
        <v>73</v>
      </c>
      <c r="P29" s="1" t="s">
        <v>146</v>
      </c>
    </row>
    <row r="30" spans="1:16" x14ac:dyDescent="0.2">
      <c r="O30" s="1" t="s">
        <v>82</v>
      </c>
      <c r="P30" s="1" t="s">
        <v>147</v>
      </c>
    </row>
    <row r="31" spans="1:16" x14ac:dyDescent="0.2">
      <c r="O31" s="1" t="s">
        <v>91</v>
      </c>
      <c r="P31" s="1" t="s">
        <v>148</v>
      </c>
    </row>
    <row r="32" spans="1:16" x14ac:dyDescent="0.2">
      <c r="O32" s="1" t="s">
        <v>67</v>
      </c>
      <c r="P32" s="1" t="s">
        <v>149</v>
      </c>
    </row>
    <row r="33" spans="3:16" x14ac:dyDescent="0.2">
      <c r="O33" s="1" t="s">
        <v>75</v>
      </c>
      <c r="P33" s="1" t="s">
        <v>150</v>
      </c>
    </row>
    <row r="34" spans="3:16" x14ac:dyDescent="0.2">
      <c r="O34" s="1" t="s">
        <v>84</v>
      </c>
      <c r="P34" s="1" t="s">
        <v>151</v>
      </c>
    </row>
    <row r="35" spans="3:16" ht="16" x14ac:dyDescent="0.2">
      <c r="C35" s="30" t="s">
        <v>152</v>
      </c>
      <c r="O35" s="1" t="s">
        <v>85</v>
      </c>
      <c r="P35" s="1" t="s">
        <v>153</v>
      </c>
    </row>
    <row r="36" spans="3:16" ht="16" x14ac:dyDescent="0.2">
      <c r="C36" s="29" t="s">
        <v>154</v>
      </c>
      <c r="O36" s="1" t="s">
        <v>93</v>
      </c>
      <c r="P36" s="1" t="s">
        <v>155</v>
      </c>
    </row>
    <row r="37" spans="3:16" ht="16" x14ac:dyDescent="0.2">
      <c r="C37" s="29" t="s">
        <v>156</v>
      </c>
      <c r="O37" s="1" t="s">
        <v>98</v>
      </c>
      <c r="P37" s="1" t="s">
        <v>157</v>
      </c>
    </row>
    <row r="38" spans="3:16" ht="16" x14ac:dyDescent="0.2">
      <c r="C38" s="29" t="s">
        <v>158</v>
      </c>
      <c r="O38" s="1" t="s">
        <v>106</v>
      </c>
      <c r="P38" s="1" t="s">
        <v>159</v>
      </c>
    </row>
    <row r="39" spans="3:16" ht="16" x14ac:dyDescent="0.2">
      <c r="C39" s="29" t="s">
        <v>160</v>
      </c>
      <c r="F39" s="34"/>
      <c r="O39" s="1" t="s">
        <v>68</v>
      </c>
      <c r="P39" s="1" t="s">
        <v>161</v>
      </c>
    </row>
    <row r="40" spans="3:16" ht="16" x14ac:dyDescent="0.2">
      <c r="C40" s="29" t="s">
        <v>162</v>
      </c>
      <c r="O40" s="1" t="s">
        <v>101</v>
      </c>
      <c r="P40" s="1" t="s">
        <v>163</v>
      </c>
    </row>
    <row r="41" spans="3:16" ht="16" x14ac:dyDescent="0.2">
      <c r="C41" s="29" t="s">
        <v>164</v>
      </c>
      <c r="O41" s="1" t="s">
        <v>76</v>
      </c>
      <c r="P41" s="1" t="s">
        <v>165</v>
      </c>
    </row>
    <row r="42" spans="3:16" ht="16" x14ac:dyDescent="0.2">
      <c r="C42" s="29" t="s">
        <v>166</v>
      </c>
      <c r="O42" s="1" t="s">
        <v>111</v>
      </c>
      <c r="P42" s="1" t="s">
        <v>167</v>
      </c>
    </row>
    <row r="43" spans="3:16" ht="16" x14ac:dyDescent="0.2">
      <c r="C43" s="29" t="s">
        <v>168</v>
      </c>
      <c r="O43" s="1" t="s">
        <v>69</v>
      </c>
      <c r="P43" s="1" t="s">
        <v>169</v>
      </c>
    </row>
    <row r="44" spans="3:16" ht="16" x14ac:dyDescent="0.2">
      <c r="C44" s="29" t="s">
        <v>170</v>
      </c>
      <c r="O44" s="1" t="s">
        <v>69</v>
      </c>
      <c r="P44" s="1" t="s">
        <v>171</v>
      </c>
    </row>
    <row r="45" spans="3:16" ht="16" x14ac:dyDescent="0.2">
      <c r="C45" s="29" t="s">
        <v>172</v>
      </c>
      <c r="O45" s="1" t="s">
        <v>78</v>
      </c>
      <c r="P45" s="1" t="s">
        <v>173</v>
      </c>
    </row>
    <row r="46" spans="3:16" ht="16" x14ac:dyDescent="0.2">
      <c r="C46" s="29" t="s">
        <v>174</v>
      </c>
      <c r="O46" s="1" t="s">
        <v>86</v>
      </c>
      <c r="P46" s="1" t="s">
        <v>175</v>
      </c>
    </row>
    <row r="47" spans="3:16" ht="16" x14ac:dyDescent="0.2">
      <c r="C47" s="29" t="s">
        <v>176</v>
      </c>
      <c r="O47" s="1" t="s">
        <v>70</v>
      </c>
      <c r="P47" s="1" t="s">
        <v>177</v>
      </c>
    </row>
    <row r="48" spans="3:16" ht="16" x14ac:dyDescent="0.2">
      <c r="C48" s="29" t="s">
        <v>178</v>
      </c>
      <c r="O48" s="1" t="s">
        <v>79</v>
      </c>
      <c r="P48" s="1" t="s">
        <v>179</v>
      </c>
    </row>
    <row r="49" spans="3:16" ht="16" x14ac:dyDescent="0.2">
      <c r="C49" s="29" t="s">
        <v>180</v>
      </c>
      <c r="O49" s="1" t="s">
        <v>87</v>
      </c>
      <c r="P49" s="1" t="s">
        <v>181</v>
      </c>
    </row>
    <row r="50" spans="3:16" ht="16" x14ac:dyDescent="0.2">
      <c r="C50" s="29" t="s">
        <v>182</v>
      </c>
      <c r="O50" s="1" t="s">
        <v>77</v>
      </c>
      <c r="P50" s="1" t="s">
        <v>183</v>
      </c>
    </row>
    <row r="51" spans="3:16" ht="16" x14ac:dyDescent="0.2">
      <c r="C51" s="29" t="s">
        <v>184</v>
      </c>
      <c r="O51" s="1" t="s">
        <v>77</v>
      </c>
      <c r="P51" s="1" t="s">
        <v>185</v>
      </c>
    </row>
    <row r="52" spans="3:16" ht="16" x14ac:dyDescent="0.2">
      <c r="C52" s="29" t="s">
        <v>186</v>
      </c>
      <c r="O52" s="1" t="s">
        <v>100</v>
      </c>
      <c r="P52" s="1" t="s">
        <v>187</v>
      </c>
    </row>
    <row r="53" spans="3:16" ht="32" x14ac:dyDescent="0.2">
      <c r="C53" s="29" t="s">
        <v>188</v>
      </c>
      <c r="O53" s="1" t="s">
        <v>108</v>
      </c>
      <c r="P53" s="1" t="s">
        <v>189</v>
      </c>
    </row>
    <row r="54" spans="3:16" ht="16" x14ac:dyDescent="0.2">
      <c r="C54" s="29" t="s">
        <v>190</v>
      </c>
      <c r="O54" s="1" t="s">
        <v>88</v>
      </c>
      <c r="P54" s="1" t="s">
        <v>191</v>
      </c>
    </row>
    <row r="55" spans="3:16" ht="16" x14ac:dyDescent="0.2">
      <c r="C55" s="29" t="s">
        <v>192</v>
      </c>
      <c r="O55" s="1" t="s">
        <v>114</v>
      </c>
      <c r="P55" s="1"/>
    </row>
    <row r="56" spans="3:16" ht="16" x14ac:dyDescent="0.2">
      <c r="C56" s="29" t="s">
        <v>193</v>
      </c>
    </row>
    <row r="57" spans="3:16" ht="32" x14ac:dyDescent="0.2">
      <c r="C57" s="29" t="s">
        <v>194</v>
      </c>
    </row>
    <row r="58" spans="3:16" ht="16" x14ac:dyDescent="0.2">
      <c r="C58" s="29" t="s">
        <v>195</v>
      </c>
    </row>
    <row r="59" spans="3:16" ht="16" x14ac:dyDescent="0.2">
      <c r="C59" s="29" t="s">
        <v>196</v>
      </c>
    </row>
    <row r="60" spans="3:16" ht="16" x14ac:dyDescent="0.2">
      <c r="C60" s="29" t="s">
        <v>197</v>
      </c>
    </row>
    <row r="61" spans="3:16" ht="16" x14ac:dyDescent="0.2">
      <c r="C61" s="29" t="s">
        <v>198</v>
      </c>
    </row>
    <row r="62" spans="3:16" ht="16" x14ac:dyDescent="0.2">
      <c r="C62" s="29" t="s">
        <v>199</v>
      </c>
    </row>
    <row r="63" spans="3:16" ht="16" x14ac:dyDescent="0.2">
      <c r="C63" s="29" t="s">
        <v>200</v>
      </c>
    </row>
    <row r="64" spans="3:16" ht="16" x14ac:dyDescent="0.2">
      <c r="C64" s="29" t="s">
        <v>201</v>
      </c>
    </row>
    <row r="65" spans="3:3" ht="16" x14ac:dyDescent="0.2">
      <c r="C65" s="29" t="s">
        <v>202</v>
      </c>
    </row>
    <row r="66" spans="3:3" ht="16" x14ac:dyDescent="0.2">
      <c r="C66" s="29" t="s">
        <v>203</v>
      </c>
    </row>
    <row r="67" spans="3:3" ht="16" x14ac:dyDescent="0.2">
      <c r="C67" s="29" t="s">
        <v>204</v>
      </c>
    </row>
    <row r="68" spans="3:3" ht="16" x14ac:dyDescent="0.2">
      <c r="C68" s="29" t="s">
        <v>205</v>
      </c>
    </row>
    <row r="69" spans="3:3" ht="16" x14ac:dyDescent="0.2">
      <c r="C69" s="29" t="s">
        <v>206</v>
      </c>
    </row>
    <row r="70" spans="3:3" ht="16" x14ac:dyDescent="0.2">
      <c r="C70" s="29" t="s">
        <v>207</v>
      </c>
    </row>
    <row r="71" spans="3:3" ht="16" x14ac:dyDescent="0.2">
      <c r="C71" s="29" t="s">
        <v>208</v>
      </c>
    </row>
    <row r="72" spans="3:3" ht="16" x14ac:dyDescent="0.2">
      <c r="C72" s="29" t="s">
        <v>209</v>
      </c>
    </row>
    <row r="73" spans="3:3" ht="16" x14ac:dyDescent="0.2">
      <c r="C73" s="29" t="s">
        <v>210</v>
      </c>
    </row>
    <row r="74" spans="3:3" ht="16" x14ac:dyDescent="0.2">
      <c r="C74" s="29" t="s">
        <v>211</v>
      </c>
    </row>
    <row r="75" spans="3:3" ht="16" x14ac:dyDescent="0.2">
      <c r="C75" s="29" t="s">
        <v>212</v>
      </c>
    </row>
    <row r="76" spans="3:3" ht="16" x14ac:dyDescent="0.2">
      <c r="C76" s="29" t="s">
        <v>213</v>
      </c>
    </row>
    <row r="77" spans="3:3" ht="16" x14ac:dyDescent="0.2">
      <c r="C77" s="29" t="s">
        <v>214</v>
      </c>
    </row>
    <row r="78" spans="3:3" ht="16" x14ac:dyDescent="0.2">
      <c r="C78" s="29" t="s">
        <v>215</v>
      </c>
    </row>
    <row r="79" spans="3:3" ht="16" x14ac:dyDescent="0.2">
      <c r="C79" s="29" t="s">
        <v>216</v>
      </c>
    </row>
    <row r="80" spans="3:3" ht="16" x14ac:dyDescent="0.2">
      <c r="C80" s="29" t="s">
        <v>217</v>
      </c>
    </row>
    <row r="81" spans="3:3" ht="16" x14ac:dyDescent="0.2">
      <c r="C81" s="29" t="s">
        <v>218</v>
      </c>
    </row>
    <row r="82" spans="3:3" ht="16" x14ac:dyDescent="0.2">
      <c r="C82" s="29" t="s">
        <v>219</v>
      </c>
    </row>
    <row r="83" spans="3:3" ht="16" x14ac:dyDescent="0.2">
      <c r="C83" s="29" t="s">
        <v>220</v>
      </c>
    </row>
    <row r="84" spans="3:3" ht="16" x14ac:dyDescent="0.2">
      <c r="C84" s="29" t="s">
        <v>221</v>
      </c>
    </row>
    <row r="85" spans="3:3" ht="16" x14ac:dyDescent="0.2">
      <c r="C85" s="29" t="s">
        <v>222</v>
      </c>
    </row>
    <row r="86" spans="3:3" ht="16" x14ac:dyDescent="0.2">
      <c r="C86" s="29" t="s">
        <v>223</v>
      </c>
    </row>
    <row r="87" spans="3:3" ht="16" x14ac:dyDescent="0.2">
      <c r="C87" s="29" t="s">
        <v>224</v>
      </c>
    </row>
    <row r="88" spans="3:3" ht="16" x14ac:dyDescent="0.2">
      <c r="C88" s="29" t="s">
        <v>225</v>
      </c>
    </row>
    <row r="89" spans="3:3" ht="16" x14ac:dyDescent="0.2">
      <c r="C89" s="29" t="s">
        <v>226</v>
      </c>
    </row>
    <row r="90" spans="3:3" ht="16" x14ac:dyDescent="0.2">
      <c r="C90" s="29" t="s">
        <v>227</v>
      </c>
    </row>
    <row r="91" spans="3:3" ht="16" x14ac:dyDescent="0.2">
      <c r="C91" s="29" t="s">
        <v>228</v>
      </c>
    </row>
    <row r="92" spans="3:3" ht="16" x14ac:dyDescent="0.2">
      <c r="C92" s="29" t="s">
        <v>229</v>
      </c>
    </row>
  </sheetData>
  <sheetProtection algorithmName="SHA-512" hashValue="W+zsjUXEeNhUKPH0M/9QrRL7wlx6t9panFMgAcLqzoyfHn3dkQPfKTxePVqKzc94IoY1GsyRlC5woUcBUk8kJg==" saltValue="8sRB44nToGWHbkkvzrxUW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5" defaultRowHeight="15" x14ac:dyDescent="0.2"/>
  <sheetData>
    <row r="1" spans="1:30" x14ac:dyDescent="0.2">
      <c r="A1" s="38" t="s">
        <v>230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AA1" s="39" t="s">
        <v>231</v>
      </c>
      <c r="AB1" s="39"/>
      <c r="AC1" s="39"/>
      <c r="AD1" s="39"/>
    </row>
    <row r="2" spans="1:30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AA2" s="39"/>
      <c r="AB2" s="39"/>
      <c r="AC2" s="39"/>
      <c r="AD2" s="39"/>
    </row>
    <row r="3" spans="1:30" x14ac:dyDescent="0.2">
      <c r="A3" s="39" t="s">
        <v>232</v>
      </c>
      <c r="B3" s="39"/>
      <c r="C3" s="39"/>
      <c r="D3" s="39" t="s">
        <v>233</v>
      </c>
      <c r="E3" s="39"/>
      <c r="F3" s="39"/>
      <c r="G3" s="39" t="s">
        <v>234</v>
      </c>
      <c r="H3" s="39"/>
      <c r="I3" s="39"/>
      <c r="J3" s="39" t="s">
        <v>235</v>
      </c>
      <c r="K3" s="39"/>
      <c r="L3" s="39"/>
      <c r="AA3" s="10" t="s">
        <v>232</v>
      </c>
      <c r="AB3" s="10" t="s">
        <v>233</v>
      </c>
      <c r="AC3" s="10" t="s">
        <v>234</v>
      </c>
      <c r="AD3" s="10" t="s">
        <v>235</v>
      </c>
    </row>
    <row r="4" spans="1:30" x14ac:dyDescent="0.2">
      <c r="A4" s="10" t="s">
        <v>231</v>
      </c>
      <c r="B4" s="10" t="s">
        <v>236</v>
      </c>
      <c r="C4" s="10" t="s">
        <v>237</v>
      </c>
      <c r="D4" s="33" t="s">
        <v>231</v>
      </c>
      <c r="E4" s="33" t="s">
        <v>236</v>
      </c>
      <c r="F4" s="33" t="s">
        <v>237</v>
      </c>
      <c r="G4" s="33" t="s">
        <v>231</v>
      </c>
      <c r="H4" s="33" t="s">
        <v>236</v>
      </c>
      <c r="I4" s="33" t="s">
        <v>237</v>
      </c>
      <c r="J4" s="33" t="s">
        <v>231</v>
      </c>
      <c r="K4" s="33" t="s">
        <v>236</v>
      </c>
      <c r="L4" s="33" t="s">
        <v>237</v>
      </c>
      <c r="AA4" s="10">
        <f>'S1 M1 DEUE Maquette'!I19*1.5</f>
        <v>0</v>
      </c>
      <c r="AB4" s="10" t="e">
        <f>#REF!*1.5</f>
        <v>#REF!</v>
      </c>
      <c r="AC4" s="10" t="e">
        <f>#REF!*1.5</f>
        <v>#REF!</v>
      </c>
      <c r="AD4" s="10" t="e">
        <f>#REF!*1.5</f>
        <v>#REF!</v>
      </c>
    </row>
    <row r="5" spans="1:30" x14ac:dyDescent="0.2">
      <c r="A5" s="10">
        <f>SUM(AA4:AA291)</f>
        <v>285</v>
      </c>
      <c r="B5" s="10">
        <f>SUM('S1 M1 DEUE Maquette'!J19:J300)</f>
        <v>65</v>
      </c>
      <c r="C5" s="10">
        <f>SUM('S1 M1 DEUE Maquette'!K19:K300)</f>
        <v>0</v>
      </c>
      <c r="D5" s="10" t="e">
        <f>SUM(AB4:AB291)</f>
        <v>#REF!</v>
      </c>
      <c r="E5" s="10" t="e">
        <f>SUM(#REF!)</f>
        <v>#REF!</v>
      </c>
      <c r="F5" s="10" t="e">
        <f>SUM(#REF!)</f>
        <v>#REF!</v>
      </c>
      <c r="G5" s="10" t="e">
        <f>SUM(AC4:AC291)</f>
        <v>#REF!</v>
      </c>
      <c r="H5" s="10" t="e">
        <f>SUM(#REF!)</f>
        <v>#REF!</v>
      </c>
      <c r="I5" s="10" t="e">
        <f>SUM(#REF!)</f>
        <v>#REF!</v>
      </c>
      <c r="J5" s="10" t="e">
        <f>SUM(AD4:AD291)</f>
        <v>#REF!</v>
      </c>
      <c r="K5" s="10" t="e">
        <f>SUM(#REF!)</f>
        <v>#REF!</v>
      </c>
      <c r="L5" s="10" t="e">
        <f>SUM(#REF!)</f>
        <v>#REF!</v>
      </c>
      <c r="AA5" s="10">
        <f>'S1 M1 DEUE Maquette'!I20*1.5</f>
        <v>45</v>
      </c>
      <c r="AB5" s="10" t="e">
        <f>#REF!*1.5</f>
        <v>#REF!</v>
      </c>
      <c r="AC5" s="10" t="e">
        <f>#REF!*1.5</f>
        <v>#REF!</v>
      </c>
      <c r="AD5" s="10" t="e">
        <f>#REF!*1.5</f>
        <v>#REF!</v>
      </c>
    </row>
    <row r="6" spans="1:30" x14ac:dyDescent="0.2">
      <c r="A6" s="39" t="s">
        <v>238</v>
      </c>
      <c r="B6" s="39"/>
      <c r="C6" s="39"/>
      <c r="D6" s="39" t="s">
        <v>238</v>
      </c>
      <c r="E6" s="39"/>
      <c r="F6" s="39"/>
      <c r="G6" s="39" t="s">
        <v>238</v>
      </c>
      <c r="H6" s="39"/>
      <c r="I6" s="39"/>
      <c r="J6" s="39" t="s">
        <v>238</v>
      </c>
      <c r="K6" s="39"/>
      <c r="L6" s="39"/>
      <c r="AA6" s="10">
        <f>'S1 M1 DEUE Maquette'!I21*1.5</f>
        <v>0</v>
      </c>
      <c r="AB6" s="10" t="e">
        <f>#REF!*1.5</f>
        <v>#REF!</v>
      </c>
      <c r="AC6" s="10" t="e">
        <f>#REF!*1.5</f>
        <v>#REF!</v>
      </c>
      <c r="AD6" s="10" t="e">
        <f>#REF!*1.5</f>
        <v>#REF!</v>
      </c>
    </row>
    <row r="7" spans="1:30" x14ac:dyDescent="0.2">
      <c r="A7" s="39">
        <f>SUM(A5,B5,C5)</f>
        <v>350</v>
      </c>
      <c r="B7" s="39"/>
      <c r="C7" s="39"/>
      <c r="D7" s="39" t="e">
        <f>SUM(D5,E5,F5)</f>
        <v>#REF!</v>
      </c>
      <c r="E7" s="39"/>
      <c r="F7" s="39"/>
      <c r="G7" s="39" t="e">
        <f>SUM(G5,H5,I5)</f>
        <v>#REF!</v>
      </c>
      <c r="H7" s="39"/>
      <c r="I7" s="39"/>
      <c r="J7" s="39" t="e">
        <f>SUM(J5,K5,L5)</f>
        <v>#REF!</v>
      </c>
      <c r="K7" s="39"/>
      <c r="L7" s="39"/>
      <c r="AA7" s="10">
        <f>'S1 M1 DEUE Maquette'!I22*1.5</f>
        <v>0</v>
      </c>
      <c r="AB7" s="10" t="e">
        <f>#REF!*1.5</f>
        <v>#REF!</v>
      </c>
      <c r="AC7" s="10" t="e">
        <f>#REF!*1.5</f>
        <v>#REF!</v>
      </c>
      <c r="AD7" s="10" t="e">
        <f>#REF!*1.5</f>
        <v>#REF!</v>
      </c>
    </row>
    <row r="8" spans="1:30" x14ac:dyDescent="0.2">
      <c r="A8" s="40" t="s">
        <v>238</v>
      </c>
      <c r="B8" s="41"/>
      <c r="C8" s="41"/>
      <c r="D8" s="41"/>
      <c r="E8" s="41"/>
      <c r="F8" s="42"/>
      <c r="G8" s="40" t="s">
        <v>238</v>
      </c>
      <c r="H8" s="41"/>
      <c r="I8" s="41"/>
      <c r="J8" s="41"/>
      <c r="K8" s="41"/>
      <c r="L8" s="42"/>
      <c r="AA8" s="10">
        <f>'S1 M1 DEUE Maquette'!I23*1.5</f>
        <v>45</v>
      </c>
      <c r="AB8" s="10" t="e">
        <f>#REF!*1.5</f>
        <v>#REF!</v>
      </c>
      <c r="AC8" s="10" t="e">
        <f>#REF!*1.5</f>
        <v>#REF!</v>
      </c>
      <c r="AD8" s="10" t="e">
        <f>#REF!*1.5</f>
        <v>#REF!</v>
      </c>
    </row>
    <row r="9" spans="1:30" x14ac:dyDescent="0.2">
      <c r="A9" s="43"/>
      <c r="B9" s="44"/>
      <c r="C9" s="44"/>
      <c r="D9" s="44"/>
      <c r="E9" s="44"/>
      <c r="F9" s="45"/>
      <c r="G9" s="43"/>
      <c r="H9" s="44"/>
      <c r="I9" s="44"/>
      <c r="J9" s="44"/>
      <c r="K9" s="44"/>
      <c r="L9" s="45"/>
      <c r="AA9" s="10">
        <f>'S1 M1 DEUE Maquette'!I24*1.5</f>
        <v>0</v>
      </c>
      <c r="AB9" s="10" t="e">
        <f>#REF!*1.5</f>
        <v>#REF!</v>
      </c>
      <c r="AC9" s="10" t="e">
        <f>#REF!*1.5</f>
        <v>#REF!</v>
      </c>
      <c r="AD9" s="10" t="e">
        <f>#REF!*1.5</f>
        <v>#REF!</v>
      </c>
    </row>
    <row r="10" spans="1:30" x14ac:dyDescent="0.2">
      <c r="A10" s="40" t="e">
        <f>SUM(A7,D7)</f>
        <v>#REF!</v>
      </c>
      <c r="B10" s="41"/>
      <c r="C10" s="41"/>
      <c r="D10" s="41"/>
      <c r="E10" s="41"/>
      <c r="F10" s="42"/>
      <c r="G10" s="40" t="e">
        <f>SUM(G7,J7)</f>
        <v>#REF!</v>
      </c>
      <c r="H10" s="41"/>
      <c r="I10" s="41"/>
      <c r="J10" s="41"/>
      <c r="K10" s="41"/>
      <c r="L10" s="42"/>
      <c r="AA10" s="10">
        <f>'S1 M1 DEUE Maquette'!I25*1.5</f>
        <v>0</v>
      </c>
      <c r="AB10" s="10" t="e">
        <f>#REF!*1.5</f>
        <v>#REF!</v>
      </c>
      <c r="AC10" s="10" t="e">
        <f>#REF!*1.5</f>
        <v>#REF!</v>
      </c>
      <c r="AD10" s="10" t="e">
        <f>#REF!*1.5</f>
        <v>#REF!</v>
      </c>
    </row>
    <row r="11" spans="1:30" x14ac:dyDescent="0.2">
      <c r="A11" s="43"/>
      <c r="B11" s="44"/>
      <c r="C11" s="44"/>
      <c r="D11" s="44"/>
      <c r="E11" s="44"/>
      <c r="F11" s="45"/>
      <c r="G11" s="43"/>
      <c r="H11" s="44"/>
      <c r="I11" s="44"/>
      <c r="J11" s="44"/>
      <c r="K11" s="44"/>
      <c r="L11" s="45"/>
      <c r="AA11" s="10">
        <f>'S1 M1 DEUE Maquette'!I26*1.5</f>
        <v>30</v>
      </c>
      <c r="AB11" s="10" t="e">
        <f>#REF!*1.5</f>
        <v>#REF!</v>
      </c>
      <c r="AC11" s="10" t="e">
        <f>#REF!*1.5</f>
        <v>#REF!</v>
      </c>
      <c r="AD11" s="10" t="e">
        <f>#REF!*1.5</f>
        <v>#REF!</v>
      </c>
    </row>
    <row r="12" spans="1:30" x14ac:dyDescent="0.2">
      <c r="AA12" s="10">
        <f>'S1 M1 DEUE Maquette'!I27*1.5</f>
        <v>30</v>
      </c>
      <c r="AB12" s="10" t="e">
        <f>#REF!*1.5</f>
        <v>#REF!</v>
      </c>
      <c r="AC12" s="10" t="e">
        <f>#REF!*1.5</f>
        <v>#REF!</v>
      </c>
      <c r="AD12" s="10" t="e">
        <f>#REF!*1.5</f>
        <v>#REF!</v>
      </c>
    </row>
    <row r="13" spans="1:30" x14ac:dyDescent="0.2">
      <c r="AA13" s="10">
        <f>'S1 M1 DEUE Maquette'!I28*1.5</f>
        <v>0</v>
      </c>
      <c r="AB13" s="10" t="e">
        <f>#REF!*1.5</f>
        <v>#REF!</v>
      </c>
      <c r="AC13" s="10" t="e">
        <f>#REF!*1.5</f>
        <v>#REF!</v>
      </c>
      <c r="AD13" s="10" t="e">
        <f>#REF!*1.5</f>
        <v>#REF!</v>
      </c>
    </row>
    <row r="14" spans="1:30" x14ac:dyDescent="0.2">
      <c r="A14" s="46" t="s">
        <v>239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N14" s="47" t="s">
        <v>240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AA14" s="10">
        <f>'S1 M1 DEUE Maquette'!I29*1.5</f>
        <v>30</v>
      </c>
      <c r="AB14" s="10" t="e">
        <f>#REF!*1.5</f>
        <v>#REF!</v>
      </c>
      <c r="AC14" s="10" t="e">
        <f>#REF!*1.5</f>
        <v>#REF!</v>
      </c>
      <c r="AD14" s="10" t="e">
        <f>#REF!*1.5</f>
        <v>#REF!</v>
      </c>
    </row>
    <row r="15" spans="1:30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AA15" s="10">
        <f>'S1 M1 DEUE Maquette'!I30*1.5</f>
        <v>45</v>
      </c>
      <c r="AB15" s="10" t="e">
        <f>#REF!*1.5</f>
        <v>#REF!</v>
      </c>
      <c r="AC15" s="10" t="e">
        <f>#REF!*1.5</f>
        <v>#REF!</v>
      </c>
      <c r="AD15" s="10" t="e">
        <f>#REF!*1.5</f>
        <v>#REF!</v>
      </c>
    </row>
    <row r="16" spans="1:30" x14ac:dyDescent="0.2">
      <c r="A16" s="39" t="s">
        <v>232</v>
      </c>
      <c r="B16" s="39"/>
      <c r="C16" s="39"/>
      <c r="D16" s="48" t="s">
        <v>233</v>
      </c>
      <c r="E16" s="49"/>
      <c r="F16" s="50"/>
      <c r="G16" s="39" t="s">
        <v>234</v>
      </c>
      <c r="H16" s="39"/>
      <c r="I16" s="39"/>
      <c r="J16" s="39" t="s">
        <v>235</v>
      </c>
      <c r="K16" s="39"/>
      <c r="L16" s="39"/>
      <c r="N16" s="39" t="s">
        <v>232</v>
      </c>
      <c r="O16" s="39"/>
      <c r="P16" s="39"/>
      <c r="Q16" s="39" t="s">
        <v>233</v>
      </c>
      <c r="R16" s="39"/>
      <c r="S16" s="39"/>
      <c r="T16" s="39" t="s">
        <v>234</v>
      </c>
      <c r="U16" s="39"/>
      <c r="V16" s="39"/>
      <c r="W16" s="39" t="s">
        <v>235</v>
      </c>
      <c r="X16" s="39"/>
      <c r="Y16" s="39"/>
      <c r="AA16" s="10">
        <f>'S1 M1 DEUE Maquette'!I31*1.5</f>
        <v>30</v>
      </c>
      <c r="AB16" s="10" t="e">
        <f>#REF!*1.5</f>
        <v>#REF!</v>
      </c>
      <c r="AC16" s="10" t="e">
        <f>#REF!*1.5</f>
        <v>#REF!</v>
      </c>
      <c r="AD16" s="10" t="e">
        <f>#REF!*1.5</f>
        <v>#REF!</v>
      </c>
    </row>
    <row r="17" spans="1:30" x14ac:dyDescent="0.2">
      <c r="A17" s="10" t="s">
        <v>231</v>
      </c>
      <c r="B17" s="10" t="s">
        <v>236</v>
      </c>
      <c r="C17" s="10" t="s">
        <v>237</v>
      </c>
      <c r="D17" s="10" t="s">
        <v>231</v>
      </c>
      <c r="E17" s="10" t="s">
        <v>236</v>
      </c>
      <c r="F17" s="10" t="s">
        <v>237</v>
      </c>
      <c r="G17" s="10" t="s">
        <v>231</v>
      </c>
      <c r="H17" s="10" t="s">
        <v>236</v>
      </c>
      <c r="I17" s="10" t="s">
        <v>237</v>
      </c>
      <c r="J17" s="10" t="s">
        <v>231</v>
      </c>
      <c r="K17" s="10" t="s">
        <v>236</v>
      </c>
      <c r="L17" s="10" t="s">
        <v>237</v>
      </c>
      <c r="N17" s="10" t="s">
        <v>231</v>
      </c>
      <c r="O17" s="10" t="s">
        <v>236</v>
      </c>
      <c r="P17" s="10" t="s">
        <v>237</v>
      </c>
      <c r="Q17" s="10" t="s">
        <v>231</v>
      </c>
      <c r="R17" s="10" t="s">
        <v>236</v>
      </c>
      <c r="S17" s="10" t="s">
        <v>237</v>
      </c>
      <c r="T17" s="10" t="s">
        <v>231</v>
      </c>
      <c r="U17" s="10" t="s">
        <v>236</v>
      </c>
      <c r="V17" s="10" t="s">
        <v>237</v>
      </c>
      <c r="W17" s="10" t="s">
        <v>231</v>
      </c>
      <c r="X17" s="10" t="s">
        <v>236</v>
      </c>
      <c r="Y17" s="10" t="s">
        <v>237</v>
      </c>
      <c r="AA17" s="10">
        <f>'S1 M1 DEUE Maquette'!I32*1.5</f>
        <v>0</v>
      </c>
      <c r="AB17" s="10" t="e">
        <f>#REF!*1.5</f>
        <v>#REF!</v>
      </c>
      <c r="AC17" s="10" t="e">
        <f>#REF!*1.5</f>
        <v>#REF!</v>
      </c>
      <c r="AD17" s="10" t="e">
        <f>#REF!*1.5</f>
        <v>#REF!</v>
      </c>
    </row>
    <row r="18" spans="1:30" x14ac:dyDescent="0.2">
      <c r="A18" s="10">
        <f>A5-N18</f>
        <v>240</v>
      </c>
      <c r="B18" s="10">
        <f>B5-O18</f>
        <v>50</v>
      </c>
      <c r="C18" s="10">
        <f>C5-P18</f>
        <v>0</v>
      </c>
      <c r="D18" s="10" t="e">
        <f t="shared" ref="D18:K18" si="0">D5-Q18</f>
        <v>#REF!</v>
      </c>
      <c r="E18" s="10" t="e">
        <f t="shared" si="0"/>
        <v>#REF!</v>
      </c>
      <c r="F18" s="10" t="e">
        <f t="shared" si="0"/>
        <v>#REF!</v>
      </c>
      <c r="G18" s="10" t="e">
        <f t="shared" si="0"/>
        <v>#REF!</v>
      </c>
      <c r="H18" s="10" t="e">
        <f t="shared" si="0"/>
        <v>#REF!</v>
      </c>
      <c r="I18" s="10" t="e">
        <f t="shared" si="0"/>
        <v>#REF!</v>
      </c>
      <c r="J18" s="10" t="e">
        <f t="shared" si="0"/>
        <v>#REF!</v>
      </c>
      <c r="K18" s="10" t="e">
        <f t="shared" si="0"/>
        <v>#REF!</v>
      </c>
      <c r="L18" s="10" t="e">
        <f>L5-Y18</f>
        <v>#REF!</v>
      </c>
      <c r="N18" s="10">
        <f>SUMIF('S1 M1 DEUE Maquette'!M19:M300,"Portée",'S1 M1 DEUE Maquette'!I19:I300)*1.5</f>
        <v>45</v>
      </c>
      <c r="O18" s="10">
        <f>SUMIF('S1 M1 DEUE Maquette'!M19:M300,"Portée",'S1 M1 DEUE Maquette'!J19:J300)</f>
        <v>15</v>
      </c>
      <c r="P18" s="10">
        <f>SUMIF('S1 M1 DEUE Maquette'!M19:M300,"Portée",'S1 M1 DEUE Maquette'!K19:K300)</f>
        <v>0</v>
      </c>
      <c r="Q18" s="10" t="e">
        <f>SUMIF(#REF!,"Portée",#REF!)*1.5</f>
        <v>#REF!</v>
      </c>
      <c r="R18" s="10" t="e">
        <f>SUMIF(#REF!,"Portée",#REF!)</f>
        <v>#REF!</v>
      </c>
      <c r="S18" s="10" t="e">
        <f>SUMIF(#REF!,"Portée",#REF!)</f>
        <v>#REF!</v>
      </c>
      <c r="T18" s="10" t="e">
        <f>SUMIF(#REF!,"Portée",#REF!)*1.5</f>
        <v>#REF!</v>
      </c>
      <c r="U18" s="10" t="e">
        <f>SUMIF(#REF!,"Portée",#REF!)</f>
        <v>#REF!</v>
      </c>
      <c r="V18" s="10" t="e">
        <f>SUMIF(#REF!,"Portée",#REF!)</f>
        <v>#REF!</v>
      </c>
      <c r="W18" s="10" t="e">
        <f>SUMIF(#REF!,"Portée",#REF!)*1.5</f>
        <v>#REF!</v>
      </c>
      <c r="X18" s="10" t="e">
        <f>SUMIF(#REF!,"Portée",#REF!)</f>
        <v>#REF!</v>
      </c>
      <c r="Y18" s="10" t="e">
        <f>SUMIF(#REF!,"Portée",#REF!)</f>
        <v>#REF!</v>
      </c>
      <c r="AA18" s="10">
        <f>'S1 M1 DEUE Maquette'!I33*1.5</f>
        <v>30</v>
      </c>
      <c r="AB18" s="10" t="e">
        <f>#REF!*1.5</f>
        <v>#REF!</v>
      </c>
      <c r="AC18" s="10" t="e">
        <f>#REF!*1.5</f>
        <v>#REF!</v>
      </c>
      <c r="AD18" s="10" t="e">
        <f>#REF!*1.5</f>
        <v>#REF!</v>
      </c>
    </row>
    <row r="19" spans="1:30" x14ac:dyDescent="0.2">
      <c r="A19" s="39" t="s">
        <v>238</v>
      </c>
      <c r="B19" s="39"/>
      <c r="C19" s="39"/>
      <c r="D19" s="39" t="s">
        <v>238</v>
      </c>
      <c r="E19" s="39"/>
      <c r="F19" s="39"/>
      <c r="G19" s="39" t="s">
        <v>238</v>
      </c>
      <c r="H19" s="39"/>
      <c r="I19" s="39"/>
      <c r="J19" s="39" t="s">
        <v>238</v>
      </c>
      <c r="K19" s="39"/>
      <c r="L19" s="39"/>
      <c r="AA19" s="10">
        <f>'S1 M1 DEUE Maquette'!I34*1.5</f>
        <v>0</v>
      </c>
      <c r="AB19" s="10" t="e">
        <f>#REF!*1.5</f>
        <v>#REF!</v>
      </c>
      <c r="AC19" s="10" t="e">
        <f>#REF!*1.5</f>
        <v>#REF!</v>
      </c>
      <c r="AD19" s="10" t="e">
        <f>#REF!*1.5</f>
        <v>#REF!</v>
      </c>
    </row>
    <row r="20" spans="1:30" x14ac:dyDescent="0.2">
      <c r="A20" s="39">
        <f>SUM(A18,B18,C18)</f>
        <v>290</v>
      </c>
      <c r="B20" s="39"/>
      <c r="C20" s="39"/>
      <c r="D20" s="39" t="e">
        <f>SUM(D18,E18,F18)</f>
        <v>#REF!</v>
      </c>
      <c r="E20" s="39"/>
      <c r="F20" s="39"/>
      <c r="G20" s="39" t="e">
        <f>SUM(G18,H18,I18)</f>
        <v>#REF!</v>
      </c>
      <c r="H20" s="39"/>
      <c r="I20" s="39"/>
      <c r="J20" s="39" t="e">
        <f>SUM(J18,K18,L18)</f>
        <v>#REF!</v>
      </c>
      <c r="K20" s="39"/>
      <c r="L20" s="39"/>
      <c r="AA20" s="10">
        <f>'S1 M1 DEUE Maquette'!I35*1.5</f>
        <v>0</v>
      </c>
      <c r="AB20" s="10" t="e">
        <f>#REF!*1.5</f>
        <v>#REF!</v>
      </c>
      <c r="AC20" s="10" t="e">
        <f>#REF!*1.5</f>
        <v>#REF!</v>
      </c>
      <c r="AD20" s="10" t="e">
        <f>#REF!*1.5</f>
        <v>#REF!</v>
      </c>
    </row>
    <row r="21" spans="1:30" ht="29.5" customHeight="1" x14ac:dyDescent="0.2">
      <c r="A21" s="48" t="s">
        <v>238</v>
      </c>
      <c r="B21" s="49"/>
      <c r="C21" s="49"/>
      <c r="D21" s="49"/>
      <c r="E21" s="49"/>
      <c r="F21" s="50"/>
      <c r="G21" s="48" t="s">
        <v>238</v>
      </c>
      <c r="H21" s="49"/>
      <c r="I21" s="49"/>
      <c r="J21" s="49"/>
      <c r="K21" s="49"/>
      <c r="L21" s="50"/>
      <c r="AA21" s="10">
        <f>'S1 M1 DEUE Maquette'!I36*1.5</f>
        <v>0</v>
      </c>
      <c r="AB21" s="10" t="e">
        <f>#REF!*1.5</f>
        <v>#REF!</v>
      </c>
      <c r="AC21" s="10" t="e">
        <f>#REF!*1.5</f>
        <v>#REF!</v>
      </c>
      <c r="AD21" s="10" t="e">
        <f>#REF!*1.5</f>
        <v>#REF!</v>
      </c>
    </row>
    <row r="22" spans="1:30" ht="29" customHeight="1" x14ac:dyDescent="0.2">
      <c r="A22" s="48" t="e">
        <f>SUM(A20,D20)</f>
        <v>#REF!</v>
      </c>
      <c r="B22" s="49"/>
      <c r="C22" s="49"/>
      <c r="D22" s="49"/>
      <c r="E22" s="49"/>
      <c r="F22" s="50"/>
      <c r="G22" s="48" t="e">
        <f>SUM(G20,J20)</f>
        <v>#REF!</v>
      </c>
      <c r="H22" s="49"/>
      <c r="I22" s="49"/>
      <c r="J22" s="49"/>
      <c r="K22" s="49"/>
      <c r="L22" s="50"/>
      <c r="AA22" s="10">
        <f>'S1 M1 DEUE Maquette'!I37*1.5</f>
        <v>0</v>
      </c>
      <c r="AB22" s="10" t="e">
        <f>#REF!*1.5</f>
        <v>#REF!</v>
      </c>
      <c r="AC22" s="10" t="e">
        <f>#REF!*1.5</f>
        <v>#REF!</v>
      </c>
      <c r="AD22" s="10" t="e">
        <f>#REF!*1.5</f>
        <v>#REF!</v>
      </c>
    </row>
    <row r="23" spans="1:30" x14ac:dyDescent="0.2">
      <c r="AA23" s="10">
        <f>'S1 M1 DEUE Maquette'!I38*1.5</f>
        <v>0</v>
      </c>
      <c r="AB23" s="10" t="e">
        <f>#REF!*1.5</f>
        <v>#REF!</v>
      </c>
      <c r="AC23" s="10" t="e">
        <f>#REF!*1.5</f>
        <v>#REF!</v>
      </c>
      <c r="AD23" s="10" t="e">
        <f>#REF!*1.5</f>
        <v>#REF!</v>
      </c>
    </row>
    <row r="24" spans="1:30" x14ac:dyDescent="0.2">
      <c r="AA24" s="10">
        <f>'S1 M1 DEUE Maquette'!I39*1.5</f>
        <v>0</v>
      </c>
      <c r="AB24" s="10" t="e">
        <f>#REF!*1.5</f>
        <v>#REF!</v>
      </c>
      <c r="AC24" s="10" t="e">
        <f>#REF!*1.5</f>
        <v>#REF!</v>
      </c>
      <c r="AD24" s="10" t="e">
        <f>#REF!*1.5</f>
        <v>#REF!</v>
      </c>
    </row>
    <row r="25" spans="1:30" x14ac:dyDescent="0.2">
      <c r="AA25" s="10">
        <f>'S1 M1 DEUE Maquette'!I40*1.5</f>
        <v>0</v>
      </c>
      <c r="AB25" s="10" t="e">
        <f>#REF!*1.5</f>
        <v>#REF!</v>
      </c>
      <c r="AC25" s="10" t="e">
        <f>#REF!*1.5</f>
        <v>#REF!</v>
      </c>
      <c r="AD25" s="10" t="e">
        <f>#REF!*1.5</f>
        <v>#REF!</v>
      </c>
    </row>
    <row r="26" spans="1:30" x14ac:dyDescent="0.2">
      <c r="AA26" s="10">
        <f>'S1 M1 DEUE Maquette'!I41*1.5</f>
        <v>0</v>
      </c>
      <c r="AB26" s="10" t="e">
        <f>#REF!*1.5</f>
        <v>#REF!</v>
      </c>
      <c r="AC26" s="10" t="e">
        <f>#REF!*1.5</f>
        <v>#REF!</v>
      </c>
      <c r="AD26" s="10" t="e">
        <f>#REF!*1.5</f>
        <v>#REF!</v>
      </c>
    </row>
    <row r="27" spans="1:30" x14ac:dyDescent="0.2">
      <c r="AA27" s="10">
        <f>'S1 M1 DEUE Maquette'!I42*1.5</f>
        <v>0</v>
      </c>
      <c r="AB27" s="10" t="e">
        <f>#REF!*1.5</f>
        <v>#REF!</v>
      </c>
      <c r="AC27" s="10" t="e">
        <f>#REF!*1.5</f>
        <v>#REF!</v>
      </c>
      <c r="AD27" s="10" t="e">
        <f>#REF!*1.5</f>
        <v>#REF!</v>
      </c>
    </row>
    <row r="28" spans="1:30" x14ac:dyDescent="0.2">
      <c r="AA28" s="10">
        <f>'S1 M1 DEUE Maquette'!I43*1.5</f>
        <v>0</v>
      </c>
      <c r="AB28" s="10" t="e">
        <f>#REF!*1.5</f>
        <v>#REF!</v>
      </c>
      <c r="AC28" s="10" t="e">
        <f>#REF!*1.5</f>
        <v>#REF!</v>
      </c>
      <c r="AD28" s="10" t="e">
        <f>#REF!*1.5</f>
        <v>#REF!</v>
      </c>
    </row>
    <row r="29" spans="1:30" x14ac:dyDescent="0.2">
      <c r="AA29" s="10">
        <f>'S1 M1 DEUE Maquette'!I44*1.5</f>
        <v>0</v>
      </c>
      <c r="AB29" s="10" t="e">
        <f>#REF!*1.5</f>
        <v>#REF!</v>
      </c>
      <c r="AC29" s="10" t="e">
        <f>#REF!*1.5</f>
        <v>#REF!</v>
      </c>
      <c r="AD29" s="10" t="e">
        <f>#REF!*1.5</f>
        <v>#REF!</v>
      </c>
    </row>
    <row r="30" spans="1:30" x14ac:dyDescent="0.2">
      <c r="AA30" s="10">
        <f>'S1 M1 DEUE Maquette'!I45*1.5</f>
        <v>0</v>
      </c>
      <c r="AB30" s="10" t="e">
        <f>#REF!*1.5</f>
        <v>#REF!</v>
      </c>
      <c r="AC30" s="10" t="e">
        <f>#REF!*1.5</f>
        <v>#REF!</v>
      </c>
      <c r="AD30" s="10" t="e">
        <f>#REF!*1.5</f>
        <v>#REF!</v>
      </c>
    </row>
    <row r="31" spans="1:30" x14ac:dyDescent="0.2">
      <c r="AA31" s="10">
        <f>'S1 M1 DEUE Maquette'!I46*1.5</f>
        <v>0</v>
      </c>
      <c r="AB31" s="10" t="e">
        <f>#REF!*1.5</f>
        <v>#REF!</v>
      </c>
      <c r="AC31" s="10" t="e">
        <f>#REF!*1.5</f>
        <v>#REF!</v>
      </c>
      <c r="AD31" s="10" t="e">
        <f>#REF!*1.5</f>
        <v>#REF!</v>
      </c>
    </row>
    <row r="32" spans="1:30" x14ac:dyDescent="0.2">
      <c r="AA32" s="10">
        <f>'S1 M1 DEUE Maquette'!I47*1.5</f>
        <v>0</v>
      </c>
      <c r="AB32" s="10" t="e">
        <f>#REF!*1.5</f>
        <v>#REF!</v>
      </c>
      <c r="AC32" s="10" t="e">
        <f>#REF!*1.5</f>
        <v>#REF!</v>
      </c>
      <c r="AD32" s="10" t="e">
        <f>#REF!*1.5</f>
        <v>#REF!</v>
      </c>
    </row>
    <row r="33" spans="27:30" x14ac:dyDescent="0.2">
      <c r="AA33" s="10">
        <f>'S1 M1 DEUE Maquette'!I48*1.5</f>
        <v>0</v>
      </c>
      <c r="AB33" s="10" t="e">
        <f>#REF!*1.5</f>
        <v>#REF!</v>
      </c>
      <c r="AC33" s="10" t="e">
        <f>#REF!*1.5</f>
        <v>#REF!</v>
      </c>
      <c r="AD33" s="10" t="e">
        <f>#REF!*1.5</f>
        <v>#REF!</v>
      </c>
    </row>
    <row r="34" spans="27:30" x14ac:dyDescent="0.2">
      <c r="AA34" s="10">
        <f>'S1 M1 DEUE Maquette'!I49*1.5</f>
        <v>0</v>
      </c>
      <c r="AB34" s="10" t="e">
        <f>#REF!*1.5</f>
        <v>#REF!</v>
      </c>
      <c r="AC34" s="10" t="e">
        <f>#REF!*1.5</f>
        <v>#REF!</v>
      </c>
      <c r="AD34" s="10" t="e">
        <f>#REF!*1.5</f>
        <v>#REF!</v>
      </c>
    </row>
    <row r="35" spans="27:30" x14ac:dyDescent="0.2">
      <c r="AA35" s="10">
        <f>'S1 M1 DEUE Maquette'!I50*1.5</f>
        <v>0</v>
      </c>
      <c r="AB35" s="10" t="e">
        <f>#REF!*1.5</f>
        <v>#REF!</v>
      </c>
      <c r="AC35" s="10" t="e">
        <f>#REF!*1.5</f>
        <v>#REF!</v>
      </c>
      <c r="AD35" s="10" t="e">
        <f>#REF!*1.5</f>
        <v>#REF!</v>
      </c>
    </row>
    <row r="36" spans="27:30" x14ac:dyDescent="0.2">
      <c r="AA36" s="10">
        <f>'S1 M1 DEUE Maquette'!I51*1.5</f>
        <v>0</v>
      </c>
      <c r="AB36" s="10" t="e">
        <f>#REF!*1.5</f>
        <v>#REF!</v>
      </c>
      <c r="AC36" s="10" t="e">
        <f>#REF!*1.5</f>
        <v>#REF!</v>
      </c>
      <c r="AD36" s="10" t="e">
        <f>#REF!*1.5</f>
        <v>#REF!</v>
      </c>
    </row>
    <row r="37" spans="27:30" x14ac:dyDescent="0.2">
      <c r="AA37" s="10">
        <f>'S1 M1 DEUE Maquette'!I52*1.5</f>
        <v>0</v>
      </c>
      <c r="AB37" s="10" t="e">
        <f>#REF!*1.5</f>
        <v>#REF!</v>
      </c>
      <c r="AC37" s="10" t="e">
        <f>#REF!*1.5</f>
        <v>#REF!</v>
      </c>
      <c r="AD37" s="10" t="e">
        <f>#REF!*1.5</f>
        <v>#REF!</v>
      </c>
    </row>
    <row r="38" spans="27:30" x14ac:dyDescent="0.2">
      <c r="AA38" s="10">
        <f>'S1 M1 DEUE Maquette'!I53*1.5</f>
        <v>0</v>
      </c>
      <c r="AB38" s="10" t="e">
        <f>#REF!*1.5</f>
        <v>#REF!</v>
      </c>
      <c r="AC38" s="10" t="e">
        <f>#REF!*1.5</f>
        <v>#REF!</v>
      </c>
      <c r="AD38" s="10" t="e">
        <f>#REF!*1.5</f>
        <v>#REF!</v>
      </c>
    </row>
    <row r="39" spans="27:30" x14ac:dyDescent="0.2">
      <c r="AA39" s="10">
        <f>'S1 M1 DEUE Maquette'!I54*1.5</f>
        <v>0</v>
      </c>
      <c r="AB39" s="10" t="e">
        <f>#REF!*1.5</f>
        <v>#REF!</v>
      </c>
      <c r="AC39" s="10" t="e">
        <f>#REF!*1.5</f>
        <v>#REF!</v>
      </c>
      <c r="AD39" s="10" t="e">
        <f>#REF!*1.5</f>
        <v>#REF!</v>
      </c>
    </row>
    <row r="40" spans="27:30" x14ac:dyDescent="0.2">
      <c r="AA40" s="10">
        <f>'S1 M1 DEUE Maquette'!I55*1.5</f>
        <v>0</v>
      </c>
      <c r="AB40" s="10" t="e">
        <f>#REF!*1.5</f>
        <v>#REF!</v>
      </c>
      <c r="AC40" s="10" t="e">
        <f>#REF!*1.5</f>
        <v>#REF!</v>
      </c>
      <c r="AD40" s="10" t="e">
        <f>#REF!*1.5</f>
        <v>#REF!</v>
      </c>
    </row>
    <row r="41" spans="27:30" x14ac:dyDescent="0.2">
      <c r="AA41" s="10">
        <f>'S1 M1 DEUE Maquette'!I56*1.5</f>
        <v>0</v>
      </c>
      <c r="AB41" s="10" t="e">
        <f>#REF!*1.5</f>
        <v>#REF!</v>
      </c>
      <c r="AC41" s="10" t="e">
        <f>#REF!*1.5</f>
        <v>#REF!</v>
      </c>
      <c r="AD41" s="10" t="e">
        <f>#REF!*1.5</f>
        <v>#REF!</v>
      </c>
    </row>
    <row r="42" spans="27:30" x14ac:dyDescent="0.2">
      <c r="AA42" s="10">
        <f>'S1 M1 DEUE Maquette'!I57*1.5</f>
        <v>0</v>
      </c>
      <c r="AB42" s="10" t="e">
        <f>#REF!*1.5</f>
        <v>#REF!</v>
      </c>
      <c r="AC42" s="10" t="e">
        <f>#REF!*1.5</f>
        <v>#REF!</v>
      </c>
      <c r="AD42" s="10" t="e">
        <f>#REF!*1.5</f>
        <v>#REF!</v>
      </c>
    </row>
    <row r="43" spans="27:30" x14ac:dyDescent="0.2">
      <c r="AA43" s="10">
        <f>'S1 M1 DEUE Maquette'!I58*1.5</f>
        <v>0</v>
      </c>
      <c r="AB43" s="10" t="e">
        <f>#REF!*1.5</f>
        <v>#REF!</v>
      </c>
      <c r="AC43" s="10" t="e">
        <f>#REF!*1.5</f>
        <v>#REF!</v>
      </c>
      <c r="AD43" s="10" t="e">
        <f>#REF!*1.5</f>
        <v>#REF!</v>
      </c>
    </row>
    <row r="44" spans="27:30" x14ac:dyDescent="0.2">
      <c r="AA44" s="10">
        <f>'S1 M1 DEUE Maquette'!I59*1.5</f>
        <v>0</v>
      </c>
      <c r="AB44" s="10" t="e">
        <f>#REF!*1.5</f>
        <v>#REF!</v>
      </c>
      <c r="AC44" s="10" t="e">
        <f>#REF!*1.5</f>
        <v>#REF!</v>
      </c>
      <c r="AD44" s="10" t="e">
        <f>#REF!*1.5</f>
        <v>#REF!</v>
      </c>
    </row>
    <row r="45" spans="27:30" x14ac:dyDescent="0.2">
      <c r="AA45" s="10">
        <f>'S1 M1 DEUE Maquette'!I60*1.5</f>
        <v>0</v>
      </c>
      <c r="AB45" s="10" t="e">
        <f>#REF!*1.5</f>
        <v>#REF!</v>
      </c>
      <c r="AC45" s="10" t="e">
        <f>#REF!*1.5</f>
        <v>#REF!</v>
      </c>
      <c r="AD45" s="10" t="e">
        <f>#REF!*1.5</f>
        <v>#REF!</v>
      </c>
    </row>
    <row r="46" spans="27:30" x14ac:dyDescent="0.2">
      <c r="AA46" s="10">
        <f>'S1 M1 DEUE Maquette'!I61*1.5</f>
        <v>0</v>
      </c>
      <c r="AB46" s="10" t="e">
        <f>#REF!*1.5</f>
        <v>#REF!</v>
      </c>
      <c r="AC46" s="10" t="e">
        <f>#REF!*1.5</f>
        <v>#REF!</v>
      </c>
      <c r="AD46" s="10" t="e">
        <f>#REF!*1.5</f>
        <v>#REF!</v>
      </c>
    </row>
    <row r="47" spans="27:30" x14ac:dyDescent="0.2">
      <c r="AA47" s="10">
        <f>'S1 M1 DEUE Maquette'!I62*1.5</f>
        <v>0</v>
      </c>
      <c r="AB47" s="10" t="e">
        <f>#REF!*1.5</f>
        <v>#REF!</v>
      </c>
      <c r="AC47" s="10" t="e">
        <f>#REF!*1.5</f>
        <v>#REF!</v>
      </c>
      <c r="AD47" s="10" t="e">
        <f>#REF!*1.5</f>
        <v>#REF!</v>
      </c>
    </row>
    <row r="48" spans="27:30" x14ac:dyDescent="0.2">
      <c r="AA48" s="10">
        <f>'S1 M1 DEUE Maquette'!I63*1.5</f>
        <v>0</v>
      </c>
      <c r="AB48" s="10" t="e">
        <f>#REF!*1.5</f>
        <v>#REF!</v>
      </c>
      <c r="AC48" s="10" t="e">
        <f>#REF!*1.5</f>
        <v>#REF!</v>
      </c>
      <c r="AD48" s="10" t="e">
        <f>#REF!*1.5</f>
        <v>#REF!</v>
      </c>
    </row>
    <row r="49" spans="27:30" x14ac:dyDescent="0.2">
      <c r="AA49" s="10">
        <f>'S1 M1 DEUE Maquette'!I64*1.5</f>
        <v>0</v>
      </c>
      <c r="AB49" s="10" t="e">
        <f>#REF!*1.5</f>
        <v>#REF!</v>
      </c>
      <c r="AC49" s="10" t="e">
        <f>#REF!*1.5</f>
        <v>#REF!</v>
      </c>
      <c r="AD49" s="10" t="e">
        <f>#REF!*1.5</f>
        <v>#REF!</v>
      </c>
    </row>
    <row r="50" spans="27:30" x14ac:dyDescent="0.2">
      <c r="AA50" s="10">
        <f>'S1 M1 DEUE Maquette'!I65*1.5</f>
        <v>0</v>
      </c>
      <c r="AB50" s="10" t="e">
        <f>#REF!*1.5</f>
        <v>#REF!</v>
      </c>
      <c r="AC50" s="10" t="e">
        <f>#REF!*1.5</f>
        <v>#REF!</v>
      </c>
      <c r="AD50" s="10" t="e">
        <f>#REF!*1.5</f>
        <v>#REF!</v>
      </c>
    </row>
    <row r="51" spans="27:30" x14ac:dyDescent="0.2">
      <c r="AA51" s="10">
        <f>'S1 M1 DEUE Maquette'!I66*1.5</f>
        <v>0</v>
      </c>
      <c r="AB51" s="10" t="e">
        <f>#REF!*1.5</f>
        <v>#REF!</v>
      </c>
      <c r="AC51" s="10" t="e">
        <f>#REF!*1.5</f>
        <v>#REF!</v>
      </c>
      <c r="AD51" s="10" t="e">
        <f>#REF!*1.5</f>
        <v>#REF!</v>
      </c>
    </row>
    <row r="52" spans="27:30" x14ac:dyDescent="0.2">
      <c r="AA52" s="10">
        <f>'S1 M1 DEUE Maquette'!I67*1.5</f>
        <v>0</v>
      </c>
      <c r="AB52" s="10" t="e">
        <f>#REF!*1.5</f>
        <v>#REF!</v>
      </c>
      <c r="AC52" s="10" t="e">
        <f>#REF!*1.5</f>
        <v>#REF!</v>
      </c>
      <c r="AD52" s="10" t="e">
        <f>#REF!*1.5</f>
        <v>#REF!</v>
      </c>
    </row>
    <row r="53" spans="27:30" x14ac:dyDescent="0.2">
      <c r="AA53" s="10">
        <f>'S1 M1 DEUE Maquette'!I68*1.5</f>
        <v>0</v>
      </c>
      <c r="AB53" s="10" t="e">
        <f>#REF!*1.5</f>
        <v>#REF!</v>
      </c>
      <c r="AC53" s="10" t="e">
        <f>#REF!*1.5</f>
        <v>#REF!</v>
      </c>
      <c r="AD53" s="10" t="e">
        <f>#REF!*1.5</f>
        <v>#REF!</v>
      </c>
    </row>
    <row r="54" spans="27:30" x14ac:dyDescent="0.2">
      <c r="AA54" s="10">
        <f>'S1 M1 DEUE Maquette'!I69*1.5</f>
        <v>0</v>
      </c>
      <c r="AB54" s="10" t="e">
        <f>#REF!*1.5</f>
        <v>#REF!</v>
      </c>
      <c r="AC54" s="10" t="e">
        <f>#REF!*1.5</f>
        <v>#REF!</v>
      </c>
      <c r="AD54" s="10" t="e">
        <f>#REF!*1.5</f>
        <v>#REF!</v>
      </c>
    </row>
    <row r="55" spans="27:30" x14ac:dyDescent="0.2">
      <c r="AA55" s="10">
        <f>'S1 M1 DEUE Maquette'!I70*1.5</f>
        <v>0</v>
      </c>
      <c r="AB55" s="10" t="e">
        <f>#REF!*1.5</f>
        <v>#REF!</v>
      </c>
      <c r="AC55" s="10" t="e">
        <f>#REF!*1.5</f>
        <v>#REF!</v>
      </c>
      <c r="AD55" s="10" t="e">
        <f>#REF!*1.5</f>
        <v>#REF!</v>
      </c>
    </row>
    <row r="56" spans="27:30" x14ac:dyDescent="0.2">
      <c r="AA56" s="10">
        <f>'S1 M1 DEUE Maquette'!I71*1.5</f>
        <v>0</v>
      </c>
      <c r="AB56" s="10" t="e">
        <f>#REF!*1.5</f>
        <v>#REF!</v>
      </c>
      <c r="AC56" s="10" t="e">
        <f>#REF!*1.5</f>
        <v>#REF!</v>
      </c>
      <c r="AD56" s="10" t="e">
        <f>#REF!*1.5</f>
        <v>#REF!</v>
      </c>
    </row>
    <row r="57" spans="27:30" x14ac:dyDescent="0.2">
      <c r="AA57" s="10">
        <f>'S1 M1 DEUE Maquette'!I72*1.5</f>
        <v>0</v>
      </c>
      <c r="AB57" s="10" t="e">
        <f>#REF!*1.5</f>
        <v>#REF!</v>
      </c>
      <c r="AC57" s="10" t="e">
        <f>#REF!*1.5</f>
        <v>#REF!</v>
      </c>
      <c r="AD57" s="10" t="e">
        <f>#REF!*1.5</f>
        <v>#REF!</v>
      </c>
    </row>
    <row r="58" spans="27:30" x14ac:dyDescent="0.2">
      <c r="AA58" s="10">
        <f>'S1 M1 DEUE Maquette'!I73*1.5</f>
        <v>0</v>
      </c>
      <c r="AB58" s="10" t="e">
        <f>#REF!*1.5</f>
        <v>#REF!</v>
      </c>
      <c r="AC58" s="10" t="e">
        <f>#REF!*1.5</f>
        <v>#REF!</v>
      </c>
      <c r="AD58" s="10" t="e">
        <f>#REF!*1.5</f>
        <v>#REF!</v>
      </c>
    </row>
    <row r="59" spans="27:30" x14ac:dyDescent="0.2">
      <c r="AA59" s="10">
        <f>'S1 M1 DEUE Maquette'!I74*1.5</f>
        <v>0</v>
      </c>
      <c r="AB59" s="10" t="e">
        <f>#REF!*1.5</f>
        <v>#REF!</v>
      </c>
      <c r="AC59" s="10" t="e">
        <f>#REF!*1.5</f>
        <v>#REF!</v>
      </c>
      <c r="AD59" s="10" t="e">
        <f>#REF!*1.5</f>
        <v>#REF!</v>
      </c>
    </row>
    <row r="60" spans="27:30" x14ac:dyDescent="0.2">
      <c r="AA60" s="10">
        <f>'S1 M1 DEUE Maquette'!I75*1.5</f>
        <v>0</v>
      </c>
      <c r="AB60" s="10" t="e">
        <f>#REF!*1.5</f>
        <v>#REF!</v>
      </c>
      <c r="AC60" s="10" t="e">
        <f>#REF!*1.5</f>
        <v>#REF!</v>
      </c>
      <c r="AD60" s="10" t="e">
        <f>#REF!*1.5</f>
        <v>#REF!</v>
      </c>
    </row>
    <row r="61" spans="27:30" x14ac:dyDescent="0.2">
      <c r="AA61" s="10">
        <f>'S1 M1 DEUE Maquette'!I76*1.5</f>
        <v>0</v>
      </c>
      <c r="AB61" s="10" t="e">
        <f>#REF!*1.5</f>
        <v>#REF!</v>
      </c>
      <c r="AC61" s="10" t="e">
        <f>#REF!*1.5</f>
        <v>#REF!</v>
      </c>
      <c r="AD61" s="10" t="e">
        <f>#REF!*1.5</f>
        <v>#REF!</v>
      </c>
    </row>
    <row r="62" spans="27:30" x14ac:dyDescent="0.2">
      <c r="AA62" s="10">
        <f>'S1 M1 DEUE Maquette'!I77*1.5</f>
        <v>0</v>
      </c>
      <c r="AB62" s="10" t="e">
        <f>#REF!*1.5</f>
        <v>#REF!</v>
      </c>
      <c r="AC62" s="10" t="e">
        <f>#REF!*1.5</f>
        <v>#REF!</v>
      </c>
      <c r="AD62" s="10" t="e">
        <f>#REF!*1.5</f>
        <v>#REF!</v>
      </c>
    </row>
    <row r="63" spans="27:30" x14ac:dyDescent="0.2">
      <c r="AA63" s="10">
        <f>'S1 M1 DEUE Maquette'!I78*1.5</f>
        <v>0</v>
      </c>
      <c r="AB63" s="10" t="e">
        <f>#REF!*1.5</f>
        <v>#REF!</v>
      </c>
      <c r="AC63" s="10" t="e">
        <f>#REF!*1.5</f>
        <v>#REF!</v>
      </c>
      <c r="AD63" s="10" t="e">
        <f>#REF!*1.5</f>
        <v>#REF!</v>
      </c>
    </row>
    <row r="64" spans="27:30" x14ac:dyDescent="0.2">
      <c r="AA64" s="10">
        <f>'S1 M1 DEUE Maquette'!I79*1.5</f>
        <v>0</v>
      </c>
      <c r="AB64" s="10" t="e">
        <f>#REF!*1.5</f>
        <v>#REF!</v>
      </c>
      <c r="AC64" s="10" t="e">
        <f>#REF!*1.5</f>
        <v>#REF!</v>
      </c>
      <c r="AD64" s="10" t="e">
        <f>#REF!*1.5</f>
        <v>#REF!</v>
      </c>
    </row>
    <row r="65" spans="27:30" x14ac:dyDescent="0.2">
      <c r="AA65" s="10">
        <f>'S1 M1 DEUE Maquette'!I80*1.5</f>
        <v>0</v>
      </c>
      <c r="AB65" s="10" t="e">
        <f>#REF!*1.5</f>
        <v>#REF!</v>
      </c>
      <c r="AC65" s="10" t="e">
        <f>#REF!*1.5</f>
        <v>#REF!</v>
      </c>
      <c r="AD65" s="10" t="e">
        <f>#REF!*1.5</f>
        <v>#REF!</v>
      </c>
    </row>
    <row r="66" spans="27:30" x14ac:dyDescent="0.2">
      <c r="AA66" s="10">
        <f>'S1 M1 DEUE Maquette'!I81*1.5</f>
        <v>0</v>
      </c>
      <c r="AB66" s="10" t="e">
        <f>#REF!*1.5</f>
        <v>#REF!</v>
      </c>
      <c r="AC66" s="10" t="e">
        <f>#REF!*1.5</f>
        <v>#REF!</v>
      </c>
      <c r="AD66" s="10" t="e">
        <f>#REF!*1.5</f>
        <v>#REF!</v>
      </c>
    </row>
    <row r="67" spans="27:30" x14ac:dyDescent="0.2">
      <c r="AA67" s="10">
        <f>'S1 M1 DEUE Maquette'!I82*1.5</f>
        <v>0</v>
      </c>
      <c r="AB67" s="10" t="e">
        <f>#REF!*1.5</f>
        <v>#REF!</v>
      </c>
      <c r="AC67" s="10" t="e">
        <f>#REF!*1.5</f>
        <v>#REF!</v>
      </c>
      <c r="AD67" s="10" t="e">
        <f>#REF!*1.5</f>
        <v>#REF!</v>
      </c>
    </row>
    <row r="68" spans="27:30" x14ac:dyDescent="0.2">
      <c r="AA68" s="10">
        <f>'S1 M1 DEUE Maquette'!I83*1.5</f>
        <v>0</v>
      </c>
      <c r="AB68" s="10" t="e">
        <f>#REF!*1.5</f>
        <v>#REF!</v>
      </c>
      <c r="AC68" s="10" t="e">
        <f>#REF!*1.5</f>
        <v>#REF!</v>
      </c>
      <c r="AD68" s="10" t="e">
        <f>#REF!*1.5</f>
        <v>#REF!</v>
      </c>
    </row>
    <row r="69" spans="27:30" x14ac:dyDescent="0.2">
      <c r="AA69" s="10">
        <f>'S1 M1 DEUE Maquette'!I84*1.5</f>
        <v>0</v>
      </c>
      <c r="AB69" s="10" t="e">
        <f>#REF!*1.5</f>
        <v>#REF!</v>
      </c>
      <c r="AC69" s="10" t="e">
        <f>#REF!*1.5</f>
        <v>#REF!</v>
      </c>
      <c r="AD69" s="10" t="e">
        <f>#REF!*1.5</f>
        <v>#REF!</v>
      </c>
    </row>
    <row r="70" spans="27:30" x14ac:dyDescent="0.2">
      <c r="AA70" s="10">
        <f>'S1 M1 DEUE Maquette'!I85*1.5</f>
        <v>0</v>
      </c>
      <c r="AB70" s="10" t="e">
        <f>#REF!*1.5</f>
        <v>#REF!</v>
      </c>
      <c r="AC70" s="10" t="e">
        <f>#REF!*1.5</f>
        <v>#REF!</v>
      </c>
      <c r="AD70" s="10" t="e">
        <f>#REF!*1.5</f>
        <v>#REF!</v>
      </c>
    </row>
    <row r="71" spans="27:30" x14ac:dyDescent="0.2">
      <c r="AA71" s="10">
        <f>'S1 M1 DEUE Maquette'!I86*1.5</f>
        <v>0</v>
      </c>
      <c r="AB71" s="10" t="e">
        <f>#REF!*1.5</f>
        <v>#REF!</v>
      </c>
      <c r="AC71" s="10" t="e">
        <f>#REF!*1.5</f>
        <v>#REF!</v>
      </c>
      <c r="AD71" s="10" t="e">
        <f>#REF!*1.5</f>
        <v>#REF!</v>
      </c>
    </row>
    <row r="72" spans="27:30" x14ac:dyDescent="0.2">
      <c r="AA72" s="10">
        <f>'S1 M1 DEUE Maquette'!I87*1.5</f>
        <v>0</v>
      </c>
      <c r="AB72" s="10" t="e">
        <f>#REF!*1.5</f>
        <v>#REF!</v>
      </c>
      <c r="AC72" s="10" t="e">
        <f>#REF!*1.5</f>
        <v>#REF!</v>
      </c>
      <c r="AD72" s="10" t="e">
        <f>#REF!*1.5</f>
        <v>#REF!</v>
      </c>
    </row>
    <row r="73" spans="27:30" x14ac:dyDescent="0.2">
      <c r="AA73" s="10">
        <f>'S1 M1 DEUE Maquette'!I88*1.5</f>
        <v>0</v>
      </c>
      <c r="AB73" s="10" t="e">
        <f>#REF!*1.5</f>
        <v>#REF!</v>
      </c>
      <c r="AC73" s="10" t="e">
        <f>#REF!*1.5</f>
        <v>#REF!</v>
      </c>
      <c r="AD73" s="10" t="e">
        <f>#REF!*1.5</f>
        <v>#REF!</v>
      </c>
    </row>
    <row r="74" spans="27:30" x14ac:dyDescent="0.2">
      <c r="AA74" s="10">
        <f>'S1 M1 DEUE Maquette'!I89*1.5</f>
        <v>0</v>
      </c>
      <c r="AB74" s="10" t="e">
        <f>#REF!*1.5</f>
        <v>#REF!</v>
      </c>
      <c r="AC74" s="10" t="e">
        <f>#REF!*1.5</f>
        <v>#REF!</v>
      </c>
      <c r="AD74" s="10" t="e">
        <f>#REF!*1.5</f>
        <v>#REF!</v>
      </c>
    </row>
    <row r="75" spans="27:30" x14ac:dyDescent="0.2">
      <c r="AA75" s="10">
        <f>'S1 M1 DEUE Maquette'!I90*1.5</f>
        <v>0</v>
      </c>
      <c r="AB75" s="10" t="e">
        <f>#REF!*1.5</f>
        <v>#REF!</v>
      </c>
      <c r="AC75" s="10" t="e">
        <f>#REF!*1.5</f>
        <v>#REF!</v>
      </c>
      <c r="AD75" s="10" t="e">
        <f>#REF!*1.5</f>
        <v>#REF!</v>
      </c>
    </row>
    <row r="76" spans="27:30" x14ac:dyDescent="0.2">
      <c r="AA76" s="10">
        <f>'S1 M1 DEUE Maquette'!I91*1.5</f>
        <v>0</v>
      </c>
      <c r="AB76" s="10" t="e">
        <f>#REF!*1.5</f>
        <v>#REF!</v>
      </c>
      <c r="AC76" s="10" t="e">
        <f>#REF!*1.5</f>
        <v>#REF!</v>
      </c>
      <c r="AD76" s="10" t="e">
        <f>#REF!*1.5</f>
        <v>#REF!</v>
      </c>
    </row>
    <row r="77" spans="27:30" x14ac:dyDescent="0.2">
      <c r="AA77" s="10">
        <f>'S1 M1 DEUE Maquette'!I92*1.5</f>
        <v>0</v>
      </c>
      <c r="AB77" s="10" t="e">
        <f>#REF!*1.5</f>
        <v>#REF!</v>
      </c>
      <c r="AC77" s="10" t="e">
        <f>#REF!*1.5</f>
        <v>#REF!</v>
      </c>
      <c r="AD77" s="10" t="e">
        <f>#REF!*1.5</f>
        <v>#REF!</v>
      </c>
    </row>
    <row r="78" spans="27:30" x14ac:dyDescent="0.2">
      <c r="AA78" s="10">
        <f>'S1 M1 DEUE Maquette'!I93*1.5</f>
        <v>0</v>
      </c>
      <c r="AB78" s="10" t="e">
        <f>#REF!*1.5</f>
        <v>#REF!</v>
      </c>
      <c r="AC78" s="10" t="e">
        <f>#REF!*1.5</f>
        <v>#REF!</v>
      </c>
      <c r="AD78" s="10" t="e">
        <f>#REF!*1.5</f>
        <v>#REF!</v>
      </c>
    </row>
    <row r="79" spans="27:30" x14ac:dyDescent="0.2">
      <c r="AA79" s="10">
        <f>'S1 M1 DEUE Maquette'!I94*1.5</f>
        <v>0</v>
      </c>
      <c r="AB79" s="10" t="e">
        <f>#REF!*1.5</f>
        <v>#REF!</v>
      </c>
      <c r="AC79" s="10" t="e">
        <f>#REF!*1.5</f>
        <v>#REF!</v>
      </c>
      <c r="AD79" s="10" t="e">
        <f>#REF!*1.5</f>
        <v>#REF!</v>
      </c>
    </row>
    <row r="80" spans="27:30" x14ac:dyDescent="0.2">
      <c r="AA80" s="10">
        <f>'S1 M1 DEUE Maquette'!I95*1.5</f>
        <v>0</v>
      </c>
      <c r="AB80" s="10" t="e">
        <f>#REF!*1.5</f>
        <v>#REF!</v>
      </c>
      <c r="AC80" s="10" t="e">
        <f>#REF!*1.5</f>
        <v>#REF!</v>
      </c>
      <c r="AD80" s="10" t="e">
        <f>#REF!*1.5</f>
        <v>#REF!</v>
      </c>
    </row>
    <row r="81" spans="27:30" x14ac:dyDescent="0.2">
      <c r="AA81" s="10">
        <f>'S1 M1 DEUE Maquette'!I96*1.5</f>
        <v>0</v>
      </c>
      <c r="AB81" s="10" t="e">
        <f>#REF!*1.5</f>
        <v>#REF!</v>
      </c>
      <c r="AC81" s="10" t="e">
        <f>#REF!*1.5</f>
        <v>#REF!</v>
      </c>
      <c r="AD81" s="10" t="e">
        <f>#REF!*1.5</f>
        <v>#REF!</v>
      </c>
    </row>
    <row r="82" spans="27:30" x14ac:dyDescent="0.2">
      <c r="AA82" s="10">
        <f>'S1 M1 DEUE Maquette'!I97*1.5</f>
        <v>0</v>
      </c>
      <c r="AB82" s="10" t="e">
        <f>#REF!*1.5</f>
        <v>#REF!</v>
      </c>
      <c r="AC82" s="10" t="e">
        <f>#REF!*1.5</f>
        <v>#REF!</v>
      </c>
      <c r="AD82" s="10" t="e">
        <f>#REF!*1.5</f>
        <v>#REF!</v>
      </c>
    </row>
    <row r="83" spans="27:30" x14ac:dyDescent="0.2">
      <c r="AA83" s="10">
        <f>'S1 M1 DEUE Maquette'!I98*1.5</f>
        <v>0</v>
      </c>
      <c r="AB83" s="10" t="e">
        <f>#REF!*1.5</f>
        <v>#REF!</v>
      </c>
      <c r="AC83" s="10" t="e">
        <f>#REF!*1.5</f>
        <v>#REF!</v>
      </c>
      <c r="AD83" s="10" t="e">
        <f>#REF!*1.5</f>
        <v>#REF!</v>
      </c>
    </row>
    <row r="84" spans="27:30" x14ac:dyDescent="0.2">
      <c r="AA84" s="10">
        <f>'S1 M1 DEUE Maquette'!I99*1.5</f>
        <v>0</v>
      </c>
      <c r="AB84" s="10" t="e">
        <f>#REF!*1.5</f>
        <v>#REF!</v>
      </c>
      <c r="AC84" s="10" t="e">
        <f>#REF!*1.5</f>
        <v>#REF!</v>
      </c>
      <c r="AD84" s="10" t="e">
        <f>#REF!*1.5</f>
        <v>#REF!</v>
      </c>
    </row>
    <row r="85" spans="27:30" x14ac:dyDescent="0.2">
      <c r="AA85" s="10">
        <f>'S1 M1 DEUE Maquette'!I100*1.5</f>
        <v>0</v>
      </c>
      <c r="AB85" s="10" t="e">
        <f>#REF!*1.5</f>
        <v>#REF!</v>
      </c>
      <c r="AC85" s="10" t="e">
        <f>#REF!*1.5</f>
        <v>#REF!</v>
      </c>
      <c r="AD85" s="10" t="e">
        <f>#REF!*1.5</f>
        <v>#REF!</v>
      </c>
    </row>
    <row r="86" spans="27:30" x14ac:dyDescent="0.2">
      <c r="AA86" s="10">
        <f>'S1 M1 DEUE Maquette'!I101*1.5</f>
        <v>0</v>
      </c>
      <c r="AB86" s="10" t="e">
        <f>#REF!*1.5</f>
        <v>#REF!</v>
      </c>
      <c r="AC86" s="10" t="e">
        <f>#REF!*1.5</f>
        <v>#REF!</v>
      </c>
      <c r="AD86" s="10" t="e">
        <f>#REF!*1.5</f>
        <v>#REF!</v>
      </c>
    </row>
    <row r="87" spans="27:30" x14ac:dyDescent="0.2">
      <c r="AA87" s="10">
        <f>'S1 M1 DEUE Maquette'!I102*1.5</f>
        <v>0</v>
      </c>
      <c r="AB87" s="10" t="e">
        <f>#REF!*1.5</f>
        <v>#REF!</v>
      </c>
      <c r="AC87" s="10" t="e">
        <f>#REF!*1.5</f>
        <v>#REF!</v>
      </c>
      <c r="AD87" s="10" t="e">
        <f>#REF!*1.5</f>
        <v>#REF!</v>
      </c>
    </row>
    <row r="88" spans="27:30" x14ac:dyDescent="0.2">
      <c r="AA88" s="10">
        <f>'S1 M1 DEUE Maquette'!I103*1.5</f>
        <v>0</v>
      </c>
      <c r="AB88" s="10" t="e">
        <f>#REF!*1.5</f>
        <v>#REF!</v>
      </c>
      <c r="AC88" s="10" t="e">
        <f>#REF!*1.5</f>
        <v>#REF!</v>
      </c>
      <c r="AD88" s="10" t="e">
        <f>#REF!*1.5</f>
        <v>#REF!</v>
      </c>
    </row>
    <row r="89" spans="27:30" x14ac:dyDescent="0.2">
      <c r="AA89" s="10">
        <f>'S1 M1 DEUE Maquette'!I104*1.5</f>
        <v>0</v>
      </c>
      <c r="AB89" s="10" t="e">
        <f>#REF!*1.5</f>
        <v>#REF!</v>
      </c>
      <c r="AC89" s="10" t="e">
        <f>#REF!*1.5</f>
        <v>#REF!</v>
      </c>
      <c r="AD89" s="10" t="e">
        <f>#REF!*1.5</f>
        <v>#REF!</v>
      </c>
    </row>
    <row r="90" spans="27:30" x14ac:dyDescent="0.2">
      <c r="AA90" s="10">
        <f>'S1 M1 DEUE Maquette'!I105*1.5</f>
        <v>0</v>
      </c>
      <c r="AB90" s="10" t="e">
        <f>#REF!*1.5</f>
        <v>#REF!</v>
      </c>
      <c r="AC90" s="10" t="e">
        <f>#REF!*1.5</f>
        <v>#REF!</v>
      </c>
      <c r="AD90" s="10" t="e">
        <f>#REF!*1.5</f>
        <v>#REF!</v>
      </c>
    </row>
    <row r="91" spans="27:30" x14ac:dyDescent="0.2">
      <c r="AA91" s="10">
        <f>'S1 M1 DEUE Maquette'!I106*1.5</f>
        <v>0</v>
      </c>
      <c r="AB91" s="10" t="e">
        <f>#REF!*1.5</f>
        <v>#REF!</v>
      </c>
      <c r="AC91" s="10" t="e">
        <f>#REF!*1.5</f>
        <v>#REF!</v>
      </c>
      <c r="AD91" s="10" t="e">
        <f>#REF!*1.5</f>
        <v>#REF!</v>
      </c>
    </row>
    <row r="92" spans="27:30" x14ac:dyDescent="0.2">
      <c r="AA92" s="10">
        <f>'S1 M1 DEUE Maquette'!I107*1.5</f>
        <v>0</v>
      </c>
      <c r="AB92" s="10" t="e">
        <f>#REF!*1.5</f>
        <v>#REF!</v>
      </c>
      <c r="AC92" s="10" t="e">
        <f>#REF!*1.5</f>
        <v>#REF!</v>
      </c>
      <c r="AD92" s="10" t="e">
        <f>#REF!*1.5</f>
        <v>#REF!</v>
      </c>
    </row>
    <row r="93" spans="27:30" x14ac:dyDescent="0.2">
      <c r="AA93" s="10">
        <f>'S1 M1 DEUE Maquette'!I108*1.5</f>
        <v>0</v>
      </c>
      <c r="AB93" s="10" t="e">
        <f>#REF!*1.5</f>
        <v>#REF!</v>
      </c>
      <c r="AC93" s="10" t="e">
        <f>#REF!*1.5</f>
        <v>#REF!</v>
      </c>
      <c r="AD93" s="10" t="e">
        <f>#REF!*1.5</f>
        <v>#REF!</v>
      </c>
    </row>
    <row r="94" spans="27:30" x14ac:dyDescent="0.2">
      <c r="AA94" s="10">
        <f>'S1 M1 DEUE Maquette'!I109*1.5</f>
        <v>0</v>
      </c>
      <c r="AB94" s="10" t="e">
        <f>#REF!*1.5</f>
        <v>#REF!</v>
      </c>
      <c r="AC94" s="10" t="e">
        <f>#REF!*1.5</f>
        <v>#REF!</v>
      </c>
      <c r="AD94" s="10" t="e">
        <f>#REF!*1.5</f>
        <v>#REF!</v>
      </c>
    </row>
    <row r="95" spans="27:30" x14ac:dyDescent="0.2">
      <c r="AA95" s="10">
        <f>'S1 M1 DEUE Maquette'!I110*1.5</f>
        <v>0</v>
      </c>
      <c r="AB95" s="10" t="e">
        <f>#REF!*1.5</f>
        <v>#REF!</v>
      </c>
      <c r="AC95" s="10" t="e">
        <f>#REF!*1.5</f>
        <v>#REF!</v>
      </c>
      <c r="AD95" s="10" t="e">
        <f>#REF!*1.5</f>
        <v>#REF!</v>
      </c>
    </row>
    <row r="96" spans="27:30" x14ac:dyDescent="0.2">
      <c r="AA96" s="10">
        <f>'S1 M1 DEUE Maquette'!I111*1.5</f>
        <v>0</v>
      </c>
      <c r="AB96" s="10" t="e">
        <f>#REF!*1.5</f>
        <v>#REF!</v>
      </c>
      <c r="AC96" s="10" t="e">
        <f>#REF!*1.5</f>
        <v>#REF!</v>
      </c>
      <c r="AD96" s="10" t="e">
        <f>#REF!*1.5</f>
        <v>#REF!</v>
      </c>
    </row>
    <row r="97" spans="27:30" x14ac:dyDescent="0.2">
      <c r="AA97" s="10">
        <f>'S1 M1 DEUE Maquette'!I112*1.5</f>
        <v>0</v>
      </c>
      <c r="AB97" s="10" t="e">
        <f>#REF!*1.5</f>
        <v>#REF!</v>
      </c>
      <c r="AC97" s="10" t="e">
        <f>#REF!*1.5</f>
        <v>#REF!</v>
      </c>
      <c r="AD97" s="10" t="e">
        <f>#REF!*1.5</f>
        <v>#REF!</v>
      </c>
    </row>
    <row r="98" spans="27:30" x14ac:dyDescent="0.2">
      <c r="AA98" s="10">
        <f>'S1 M1 DEUE Maquette'!I113*1.5</f>
        <v>0</v>
      </c>
      <c r="AB98" s="10" t="e">
        <f>#REF!*1.5</f>
        <v>#REF!</v>
      </c>
      <c r="AC98" s="10" t="e">
        <f>#REF!*1.5</f>
        <v>#REF!</v>
      </c>
      <c r="AD98" s="10" t="e">
        <f>#REF!*1.5</f>
        <v>#REF!</v>
      </c>
    </row>
    <row r="99" spans="27:30" x14ac:dyDescent="0.2">
      <c r="AA99" s="10">
        <f>'S1 M1 DEUE Maquette'!I114*1.5</f>
        <v>0</v>
      </c>
      <c r="AB99" s="10" t="e">
        <f>#REF!*1.5</f>
        <v>#REF!</v>
      </c>
      <c r="AC99" s="10" t="e">
        <f>#REF!*1.5</f>
        <v>#REF!</v>
      </c>
      <c r="AD99" s="10" t="e">
        <f>#REF!*1.5</f>
        <v>#REF!</v>
      </c>
    </row>
    <row r="100" spans="27:30" x14ac:dyDescent="0.2">
      <c r="AA100" s="10">
        <f>'S1 M1 DEUE Maquette'!I115*1.5</f>
        <v>0</v>
      </c>
      <c r="AB100" s="10" t="e">
        <f>#REF!*1.5</f>
        <v>#REF!</v>
      </c>
      <c r="AC100" s="10" t="e">
        <f>#REF!*1.5</f>
        <v>#REF!</v>
      </c>
      <c r="AD100" s="10" t="e">
        <f>#REF!*1.5</f>
        <v>#REF!</v>
      </c>
    </row>
    <row r="101" spans="27:30" x14ac:dyDescent="0.2">
      <c r="AA101" s="10">
        <f>'S1 M1 DEUE Maquette'!I116*1.5</f>
        <v>0</v>
      </c>
      <c r="AB101" s="10" t="e">
        <f>#REF!*1.5</f>
        <v>#REF!</v>
      </c>
      <c r="AC101" s="10" t="e">
        <f>#REF!*1.5</f>
        <v>#REF!</v>
      </c>
      <c r="AD101" s="10" t="e">
        <f>#REF!*1.5</f>
        <v>#REF!</v>
      </c>
    </row>
    <row r="102" spans="27:30" x14ac:dyDescent="0.2">
      <c r="AA102" s="10">
        <f>'S1 M1 DEUE Maquette'!I117*1.5</f>
        <v>0</v>
      </c>
      <c r="AB102" s="10" t="e">
        <f>#REF!*1.5</f>
        <v>#REF!</v>
      </c>
      <c r="AC102" s="10" t="e">
        <f>#REF!*1.5</f>
        <v>#REF!</v>
      </c>
      <c r="AD102" s="10" t="e">
        <f>#REF!*1.5</f>
        <v>#REF!</v>
      </c>
    </row>
    <row r="103" spans="27:30" x14ac:dyDescent="0.2">
      <c r="AA103" s="10">
        <f>'S1 M1 DEUE Maquette'!I118*1.5</f>
        <v>0</v>
      </c>
      <c r="AB103" s="10" t="e">
        <f>#REF!*1.5</f>
        <v>#REF!</v>
      </c>
      <c r="AC103" s="10" t="e">
        <f>#REF!*1.5</f>
        <v>#REF!</v>
      </c>
      <c r="AD103" s="10" t="e">
        <f>#REF!*1.5</f>
        <v>#REF!</v>
      </c>
    </row>
    <row r="104" spans="27:30" x14ac:dyDescent="0.2">
      <c r="AA104" s="10">
        <f>'S1 M1 DEUE Maquette'!I119*1.5</f>
        <v>0</v>
      </c>
      <c r="AB104" s="10" t="e">
        <f>#REF!*1.5</f>
        <v>#REF!</v>
      </c>
      <c r="AC104" s="10" t="e">
        <f>#REF!*1.5</f>
        <v>#REF!</v>
      </c>
      <c r="AD104" s="10" t="e">
        <f>#REF!*1.5</f>
        <v>#REF!</v>
      </c>
    </row>
    <row r="105" spans="27:30" x14ac:dyDescent="0.2">
      <c r="AA105" s="10">
        <f>'S1 M1 DEUE Maquette'!I120*1.5</f>
        <v>0</v>
      </c>
      <c r="AB105" s="10" t="e">
        <f>#REF!*1.5</f>
        <v>#REF!</v>
      </c>
      <c r="AC105" s="10" t="e">
        <f>#REF!*1.5</f>
        <v>#REF!</v>
      </c>
      <c r="AD105" s="10" t="e">
        <f>#REF!*1.5</f>
        <v>#REF!</v>
      </c>
    </row>
    <row r="106" spans="27:30" x14ac:dyDescent="0.2">
      <c r="AA106" s="10">
        <f>'S1 M1 DEUE Maquette'!I121*1.5</f>
        <v>0</v>
      </c>
      <c r="AB106" s="10" t="e">
        <f>#REF!*1.5</f>
        <v>#REF!</v>
      </c>
      <c r="AC106" s="10" t="e">
        <f>#REF!*1.5</f>
        <v>#REF!</v>
      </c>
      <c r="AD106" s="10" t="e">
        <f>#REF!*1.5</f>
        <v>#REF!</v>
      </c>
    </row>
    <row r="107" spans="27:30" x14ac:dyDescent="0.2">
      <c r="AA107" s="10">
        <f>'S1 M1 DEUE Maquette'!I122*1.5</f>
        <v>0</v>
      </c>
      <c r="AB107" s="10" t="e">
        <f>#REF!*1.5</f>
        <v>#REF!</v>
      </c>
      <c r="AC107" s="10" t="e">
        <f>#REF!*1.5</f>
        <v>#REF!</v>
      </c>
      <c r="AD107" s="10" t="e">
        <f>#REF!*1.5</f>
        <v>#REF!</v>
      </c>
    </row>
    <row r="108" spans="27:30" x14ac:dyDescent="0.2">
      <c r="AA108" s="10">
        <f>'S1 M1 DEUE Maquette'!I123*1.5</f>
        <v>0</v>
      </c>
      <c r="AB108" s="10" t="e">
        <f>#REF!*1.5</f>
        <v>#REF!</v>
      </c>
      <c r="AC108" s="10" t="e">
        <f>#REF!*1.5</f>
        <v>#REF!</v>
      </c>
      <c r="AD108" s="10" t="e">
        <f>#REF!*1.5</f>
        <v>#REF!</v>
      </c>
    </row>
    <row r="109" spans="27:30" x14ac:dyDescent="0.2">
      <c r="AA109" s="10">
        <f>'S1 M1 DEUE Maquette'!I124*1.5</f>
        <v>0</v>
      </c>
      <c r="AB109" s="10" t="e">
        <f>#REF!*1.5</f>
        <v>#REF!</v>
      </c>
      <c r="AC109" s="10" t="e">
        <f>#REF!*1.5</f>
        <v>#REF!</v>
      </c>
      <c r="AD109" s="10" t="e">
        <f>#REF!*1.5</f>
        <v>#REF!</v>
      </c>
    </row>
    <row r="110" spans="27:30" x14ac:dyDescent="0.2">
      <c r="AA110" s="10">
        <f>'S1 M1 DEUE Maquette'!I125*1.5</f>
        <v>0</v>
      </c>
      <c r="AB110" s="10" t="e">
        <f>#REF!*1.5</f>
        <v>#REF!</v>
      </c>
      <c r="AC110" s="10" t="e">
        <f>#REF!*1.5</f>
        <v>#REF!</v>
      </c>
      <c r="AD110" s="10" t="e">
        <f>#REF!*1.5</f>
        <v>#REF!</v>
      </c>
    </row>
    <row r="111" spans="27:30" x14ac:dyDescent="0.2">
      <c r="AA111" s="10">
        <f>'S1 M1 DEUE Maquette'!I126*1.5</f>
        <v>0</v>
      </c>
      <c r="AB111" s="10" t="e">
        <f>#REF!*1.5</f>
        <v>#REF!</v>
      </c>
      <c r="AC111" s="10" t="e">
        <f>#REF!*1.5</f>
        <v>#REF!</v>
      </c>
      <c r="AD111" s="10" t="e">
        <f>#REF!*1.5</f>
        <v>#REF!</v>
      </c>
    </row>
    <row r="112" spans="27:30" x14ac:dyDescent="0.2">
      <c r="AA112" s="10">
        <f>'S1 M1 DEUE Maquette'!I127*1.5</f>
        <v>0</v>
      </c>
      <c r="AB112" s="10" t="e">
        <f>#REF!*1.5</f>
        <v>#REF!</v>
      </c>
      <c r="AC112" s="10" t="e">
        <f>#REF!*1.5</f>
        <v>#REF!</v>
      </c>
      <c r="AD112" s="10" t="e">
        <f>#REF!*1.5</f>
        <v>#REF!</v>
      </c>
    </row>
    <row r="113" spans="27:30" x14ac:dyDescent="0.2">
      <c r="AA113" s="10">
        <f>'S1 M1 DEUE Maquette'!I128*1.5</f>
        <v>0</v>
      </c>
      <c r="AB113" s="10" t="e">
        <f>#REF!*1.5</f>
        <v>#REF!</v>
      </c>
      <c r="AC113" s="10" t="e">
        <f>#REF!*1.5</f>
        <v>#REF!</v>
      </c>
      <c r="AD113" s="10" t="e">
        <f>#REF!*1.5</f>
        <v>#REF!</v>
      </c>
    </row>
    <row r="114" spans="27:30" x14ac:dyDescent="0.2">
      <c r="AA114" s="10">
        <f>'S1 M1 DEUE Maquette'!I129*1.5</f>
        <v>0</v>
      </c>
      <c r="AB114" s="10" t="e">
        <f>#REF!*1.5</f>
        <v>#REF!</v>
      </c>
      <c r="AC114" s="10" t="e">
        <f>#REF!*1.5</f>
        <v>#REF!</v>
      </c>
      <c r="AD114" s="10" t="e">
        <f>#REF!*1.5</f>
        <v>#REF!</v>
      </c>
    </row>
    <row r="115" spans="27:30" x14ac:dyDescent="0.2">
      <c r="AA115" s="10">
        <f>'S1 M1 DEUE Maquette'!I130*1.5</f>
        <v>0</v>
      </c>
      <c r="AB115" s="10" t="e">
        <f>#REF!*1.5</f>
        <v>#REF!</v>
      </c>
      <c r="AC115" s="10" t="e">
        <f>#REF!*1.5</f>
        <v>#REF!</v>
      </c>
      <c r="AD115" s="10" t="e">
        <f>#REF!*1.5</f>
        <v>#REF!</v>
      </c>
    </row>
    <row r="116" spans="27:30" x14ac:dyDescent="0.2">
      <c r="AA116" s="10">
        <f>'S1 M1 DEUE Maquette'!I131*1.5</f>
        <v>0</v>
      </c>
      <c r="AB116" s="10" t="e">
        <f>#REF!*1.5</f>
        <v>#REF!</v>
      </c>
      <c r="AC116" s="10" t="e">
        <f>#REF!*1.5</f>
        <v>#REF!</v>
      </c>
      <c r="AD116" s="10" t="e">
        <f>#REF!*1.5</f>
        <v>#REF!</v>
      </c>
    </row>
    <row r="117" spans="27:30" x14ac:dyDescent="0.2">
      <c r="AA117" s="10">
        <f>'S1 M1 DEUE Maquette'!I132*1.5</f>
        <v>0</v>
      </c>
      <c r="AB117" s="10" t="e">
        <f>#REF!*1.5</f>
        <v>#REF!</v>
      </c>
      <c r="AC117" s="10" t="e">
        <f>#REF!*1.5</f>
        <v>#REF!</v>
      </c>
      <c r="AD117" s="10" t="e">
        <f>#REF!*1.5</f>
        <v>#REF!</v>
      </c>
    </row>
    <row r="118" spans="27:30" x14ac:dyDescent="0.2">
      <c r="AA118" s="10">
        <f>'S1 M1 DEUE Maquette'!I133*1.5</f>
        <v>0</v>
      </c>
      <c r="AB118" s="10" t="e">
        <f>#REF!*1.5</f>
        <v>#REF!</v>
      </c>
      <c r="AC118" s="10" t="e">
        <f>#REF!*1.5</f>
        <v>#REF!</v>
      </c>
      <c r="AD118" s="10" t="e">
        <f>#REF!*1.5</f>
        <v>#REF!</v>
      </c>
    </row>
    <row r="119" spans="27:30" x14ac:dyDescent="0.2">
      <c r="AA119" s="10">
        <f>'S1 M1 DEUE Maquette'!I134*1.5</f>
        <v>0</v>
      </c>
      <c r="AB119" s="10" t="e">
        <f>#REF!*1.5</f>
        <v>#REF!</v>
      </c>
      <c r="AC119" s="10" t="e">
        <f>#REF!*1.5</f>
        <v>#REF!</v>
      </c>
      <c r="AD119" s="10" t="e">
        <f>#REF!*1.5</f>
        <v>#REF!</v>
      </c>
    </row>
    <row r="120" spans="27:30" x14ac:dyDescent="0.2">
      <c r="AA120" s="10">
        <f>'S1 M1 DEUE Maquette'!I135*1.5</f>
        <v>0</v>
      </c>
      <c r="AB120" s="10" t="e">
        <f>#REF!*1.5</f>
        <v>#REF!</v>
      </c>
      <c r="AC120" s="10" t="e">
        <f>#REF!*1.5</f>
        <v>#REF!</v>
      </c>
      <c r="AD120" s="10" t="e">
        <f>#REF!*1.5</f>
        <v>#REF!</v>
      </c>
    </row>
    <row r="121" spans="27:30" x14ac:dyDescent="0.2">
      <c r="AA121" s="10">
        <f>'S1 M1 DEUE Maquette'!I136*1.5</f>
        <v>0</v>
      </c>
      <c r="AB121" s="10" t="e">
        <f>#REF!*1.5</f>
        <v>#REF!</v>
      </c>
      <c r="AC121" s="10" t="e">
        <f>#REF!*1.5</f>
        <v>#REF!</v>
      </c>
      <c r="AD121" s="10" t="e">
        <f>#REF!*1.5</f>
        <v>#REF!</v>
      </c>
    </row>
    <row r="122" spans="27:30" x14ac:dyDescent="0.2">
      <c r="AA122" s="10">
        <f>'S1 M1 DEUE Maquette'!I137*1.5</f>
        <v>0</v>
      </c>
      <c r="AB122" s="10" t="e">
        <f>#REF!*1.5</f>
        <v>#REF!</v>
      </c>
      <c r="AC122" s="10" t="e">
        <f>#REF!*1.5</f>
        <v>#REF!</v>
      </c>
      <c r="AD122" s="10" t="e">
        <f>#REF!*1.5</f>
        <v>#REF!</v>
      </c>
    </row>
    <row r="123" spans="27:30" x14ac:dyDescent="0.2">
      <c r="AA123" s="10">
        <f>'S1 M1 DEUE Maquette'!I138*1.5</f>
        <v>0</v>
      </c>
      <c r="AB123" s="10" t="e">
        <f>#REF!*1.5</f>
        <v>#REF!</v>
      </c>
      <c r="AC123" s="10" t="e">
        <f>#REF!*1.5</f>
        <v>#REF!</v>
      </c>
      <c r="AD123" s="10" t="e">
        <f>#REF!*1.5</f>
        <v>#REF!</v>
      </c>
    </row>
    <row r="124" spans="27:30" x14ac:dyDescent="0.2">
      <c r="AA124" s="10">
        <f>'S1 M1 DEUE Maquette'!I139*1.5</f>
        <v>0</v>
      </c>
      <c r="AB124" s="10" t="e">
        <f>#REF!*1.5</f>
        <v>#REF!</v>
      </c>
      <c r="AC124" s="10" t="e">
        <f>#REF!*1.5</f>
        <v>#REF!</v>
      </c>
      <c r="AD124" s="10" t="e">
        <f>#REF!*1.5</f>
        <v>#REF!</v>
      </c>
    </row>
    <row r="125" spans="27:30" x14ac:dyDescent="0.2">
      <c r="AA125" s="10">
        <f>'S1 M1 DEUE Maquette'!I140*1.5</f>
        <v>0</v>
      </c>
      <c r="AB125" s="10" t="e">
        <f>#REF!*1.5</f>
        <v>#REF!</v>
      </c>
      <c r="AC125" s="10" t="e">
        <f>#REF!*1.5</f>
        <v>#REF!</v>
      </c>
      <c r="AD125" s="10" t="e">
        <f>#REF!*1.5</f>
        <v>#REF!</v>
      </c>
    </row>
    <row r="126" spans="27:30" x14ac:dyDescent="0.2">
      <c r="AA126" s="10">
        <f>'S1 M1 DEUE Maquette'!I141*1.5</f>
        <v>0</v>
      </c>
      <c r="AB126" s="10" t="e">
        <f>#REF!*1.5</f>
        <v>#REF!</v>
      </c>
      <c r="AC126" s="10" t="e">
        <f>#REF!*1.5</f>
        <v>#REF!</v>
      </c>
      <c r="AD126" s="10" t="e">
        <f>#REF!*1.5</f>
        <v>#REF!</v>
      </c>
    </row>
    <row r="127" spans="27:30" x14ac:dyDescent="0.2">
      <c r="AA127" s="10">
        <f>'S1 M1 DEUE Maquette'!I142*1.5</f>
        <v>0</v>
      </c>
      <c r="AB127" s="10" t="e">
        <f>#REF!*1.5</f>
        <v>#REF!</v>
      </c>
      <c r="AC127" s="10" t="e">
        <f>#REF!*1.5</f>
        <v>#REF!</v>
      </c>
      <c r="AD127" s="10" t="e">
        <f>#REF!*1.5</f>
        <v>#REF!</v>
      </c>
    </row>
    <row r="128" spans="27:30" x14ac:dyDescent="0.2">
      <c r="AA128" s="10">
        <f>'S1 M1 DEUE Maquette'!I143*1.5</f>
        <v>0</v>
      </c>
      <c r="AB128" s="10" t="e">
        <f>#REF!*1.5</f>
        <v>#REF!</v>
      </c>
      <c r="AC128" s="10" t="e">
        <f>#REF!*1.5</f>
        <v>#REF!</v>
      </c>
      <c r="AD128" s="10" t="e">
        <f>#REF!*1.5</f>
        <v>#REF!</v>
      </c>
    </row>
    <row r="129" spans="27:30" x14ac:dyDescent="0.2">
      <c r="AA129" s="10">
        <f>'S1 M1 DEUE Maquette'!I144*1.5</f>
        <v>0</v>
      </c>
      <c r="AB129" s="10" t="e">
        <f>#REF!*1.5</f>
        <v>#REF!</v>
      </c>
      <c r="AC129" s="10" t="e">
        <f>#REF!*1.5</f>
        <v>#REF!</v>
      </c>
      <c r="AD129" s="10" t="e">
        <f>#REF!*1.5</f>
        <v>#REF!</v>
      </c>
    </row>
    <row r="130" spans="27:30" x14ac:dyDescent="0.2">
      <c r="AA130" s="10">
        <f>'S1 M1 DEUE Maquette'!I145*1.5</f>
        <v>0</v>
      </c>
      <c r="AB130" s="10" t="e">
        <f>#REF!*1.5</f>
        <v>#REF!</v>
      </c>
      <c r="AC130" s="10" t="e">
        <f>#REF!*1.5</f>
        <v>#REF!</v>
      </c>
      <c r="AD130" s="10" t="e">
        <f>#REF!*1.5</f>
        <v>#REF!</v>
      </c>
    </row>
    <row r="131" spans="27:30" x14ac:dyDescent="0.2">
      <c r="AA131" s="10">
        <f>'S1 M1 DEUE Maquette'!I146*1.5</f>
        <v>0</v>
      </c>
      <c r="AB131" s="10" t="e">
        <f>#REF!*1.5</f>
        <v>#REF!</v>
      </c>
      <c r="AC131" s="10" t="e">
        <f>#REF!*1.5</f>
        <v>#REF!</v>
      </c>
      <c r="AD131" s="10" t="e">
        <f>#REF!*1.5</f>
        <v>#REF!</v>
      </c>
    </row>
    <row r="132" spans="27:30" x14ac:dyDescent="0.2">
      <c r="AA132" s="10">
        <f>'S1 M1 DEUE Maquette'!I147*1.5</f>
        <v>0</v>
      </c>
      <c r="AB132" s="10" t="e">
        <f>#REF!*1.5</f>
        <v>#REF!</v>
      </c>
      <c r="AC132" s="10" t="e">
        <f>#REF!*1.5</f>
        <v>#REF!</v>
      </c>
      <c r="AD132" s="10" t="e">
        <f>#REF!*1.5</f>
        <v>#REF!</v>
      </c>
    </row>
    <row r="133" spans="27:30" x14ac:dyDescent="0.2">
      <c r="AA133" s="10">
        <f>'S1 M1 DEUE Maquette'!I148*1.5</f>
        <v>0</v>
      </c>
      <c r="AB133" s="10" t="e">
        <f>#REF!*1.5</f>
        <v>#REF!</v>
      </c>
      <c r="AC133" s="10" t="e">
        <f>#REF!*1.5</f>
        <v>#REF!</v>
      </c>
      <c r="AD133" s="10" t="e">
        <f>#REF!*1.5</f>
        <v>#REF!</v>
      </c>
    </row>
    <row r="134" spans="27:30" x14ac:dyDescent="0.2">
      <c r="AA134" s="10">
        <f>'S1 M1 DEUE Maquette'!I149*1.5</f>
        <v>0</v>
      </c>
      <c r="AB134" s="10" t="e">
        <f>#REF!*1.5</f>
        <v>#REF!</v>
      </c>
      <c r="AC134" s="10" t="e">
        <f>#REF!*1.5</f>
        <v>#REF!</v>
      </c>
      <c r="AD134" s="10" t="e">
        <f>#REF!*1.5</f>
        <v>#REF!</v>
      </c>
    </row>
    <row r="135" spans="27:30" x14ac:dyDescent="0.2">
      <c r="AA135" s="10">
        <f>'S1 M1 DEUE Maquette'!I150*1.5</f>
        <v>0</v>
      </c>
      <c r="AB135" s="10" t="e">
        <f>#REF!*1.5</f>
        <v>#REF!</v>
      </c>
      <c r="AC135" s="10" t="e">
        <f>#REF!*1.5</f>
        <v>#REF!</v>
      </c>
      <c r="AD135" s="10" t="e">
        <f>#REF!*1.5</f>
        <v>#REF!</v>
      </c>
    </row>
    <row r="136" spans="27:30" x14ac:dyDescent="0.2">
      <c r="AA136" s="10">
        <f>'S1 M1 DEUE Maquette'!I151*1.5</f>
        <v>0</v>
      </c>
      <c r="AB136" s="10" t="e">
        <f>#REF!*1.5</f>
        <v>#REF!</v>
      </c>
      <c r="AC136" s="10" t="e">
        <f>#REF!*1.5</f>
        <v>#REF!</v>
      </c>
      <c r="AD136" s="10" t="e">
        <f>#REF!*1.5</f>
        <v>#REF!</v>
      </c>
    </row>
    <row r="137" spans="27:30" x14ac:dyDescent="0.2">
      <c r="AA137" s="10">
        <f>'S1 M1 DEUE Maquette'!I152*1.5</f>
        <v>0</v>
      </c>
      <c r="AB137" s="10" t="e">
        <f>#REF!*1.5</f>
        <v>#REF!</v>
      </c>
      <c r="AC137" s="10" t="e">
        <f>#REF!*1.5</f>
        <v>#REF!</v>
      </c>
      <c r="AD137" s="10" t="e">
        <f>#REF!*1.5</f>
        <v>#REF!</v>
      </c>
    </row>
    <row r="138" spans="27:30" x14ac:dyDescent="0.2">
      <c r="AA138" s="10">
        <f>'S1 M1 DEUE Maquette'!I153*1.5</f>
        <v>0</v>
      </c>
      <c r="AB138" s="10" t="e">
        <f>#REF!*1.5</f>
        <v>#REF!</v>
      </c>
      <c r="AC138" s="10" t="e">
        <f>#REF!*1.5</f>
        <v>#REF!</v>
      </c>
      <c r="AD138" s="10" t="e">
        <f>#REF!*1.5</f>
        <v>#REF!</v>
      </c>
    </row>
    <row r="139" spans="27:30" x14ac:dyDescent="0.2">
      <c r="AA139" s="10">
        <f>'S1 M1 DEUE Maquette'!I154*1.5</f>
        <v>0</v>
      </c>
      <c r="AB139" s="10" t="e">
        <f>#REF!*1.5</f>
        <v>#REF!</v>
      </c>
      <c r="AC139" s="10" t="e">
        <f>#REF!*1.5</f>
        <v>#REF!</v>
      </c>
      <c r="AD139" s="10" t="e">
        <f>#REF!*1.5</f>
        <v>#REF!</v>
      </c>
    </row>
    <row r="140" spans="27:30" x14ac:dyDescent="0.2">
      <c r="AA140" s="10">
        <f>'S1 M1 DEUE Maquette'!I155*1.5</f>
        <v>0</v>
      </c>
      <c r="AB140" s="10" t="e">
        <f>#REF!*1.5</f>
        <v>#REF!</v>
      </c>
      <c r="AC140" s="10" t="e">
        <f>#REF!*1.5</f>
        <v>#REF!</v>
      </c>
      <c r="AD140" s="10" t="e">
        <f>#REF!*1.5</f>
        <v>#REF!</v>
      </c>
    </row>
    <row r="141" spans="27:30" x14ac:dyDescent="0.2">
      <c r="AA141" s="10">
        <f>'S1 M1 DEUE Maquette'!I156*1.5</f>
        <v>0</v>
      </c>
      <c r="AB141" s="10" t="e">
        <f>#REF!*1.5</f>
        <v>#REF!</v>
      </c>
      <c r="AC141" s="10" t="e">
        <f>#REF!*1.5</f>
        <v>#REF!</v>
      </c>
      <c r="AD141" s="10" t="e">
        <f>#REF!*1.5</f>
        <v>#REF!</v>
      </c>
    </row>
    <row r="142" spans="27:30" x14ac:dyDescent="0.2">
      <c r="AA142" s="10">
        <f>'S1 M1 DEUE Maquette'!I157*1.5</f>
        <v>0</v>
      </c>
      <c r="AB142" s="10" t="e">
        <f>#REF!*1.5</f>
        <v>#REF!</v>
      </c>
      <c r="AC142" s="10" t="e">
        <f>#REF!*1.5</f>
        <v>#REF!</v>
      </c>
      <c r="AD142" s="10" t="e">
        <f>#REF!*1.5</f>
        <v>#REF!</v>
      </c>
    </row>
    <row r="143" spans="27:30" x14ac:dyDescent="0.2">
      <c r="AA143" s="10">
        <f>'S1 M1 DEUE Maquette'!I158*1.5</f>
        <v>0</v>
      </c>
      <c r="AB143" s="10" t="e">
        <f>#REF!*1.5</f>
        <v>#REF!</v>
      </c>
      <c r="AC143" s="10" t="e">
        <f>#REF!*1.5</f>
        <v>#REF!</v>
      </c>
      <c r="AD143" s="10" t="e">
        <f>#REF!*1.5</f>
        <v>#REF!</v>
      </c>
    </row>
    <row r="144" spans="27:30" x14ac:dyDescent="0.2">
      <c r="AA144" s="10">
        <f>'S1 M1 DEUE Maquette'!I159*1.5</f>
        <v>0</v>
      </c>
      <c r="AB144" s="10" t="e">
        <f>#REF!*1.5</f>
        <v>#REF!</v>
      </c>
      <c r="AC144" s="10" t="e">
        <f>#REF!*1.5</f>
        <v>#REF!</v>
      </c>
      <c r="AD144" s="10" t="e">
        <f>#REF!*1.5</f>
        <v>#REF!</v>
      </c>
    </row>
    <row r="145" spans="27:30" x14ac:dyDescent="0.2">
      <c r="AA145" s="10">
        <f>'S1 M1 DEUE Maquette'!I160*1.5</f>
        <v>0</v>
      </c>
      <c r="AB145" s="10" t="e">
        <f>#REF!*1.5</f>
        <v>#REF!</v>
      </c>
      <c r="AC145" s="10" t="e">
        <f>#REF!*1.5</f>
        <v>#REF!</v>
      </c>
      <c r="AD145" s="10" t="e">
        <f>#REF!*1.5</f>
        <v>#REF!</v>
      </c>
    </row>
    <row r="146" spans="27:30" x14ac:dyDescent="0.2">
      <c r="AA146" s="10">
        <f>'S1 M1 DEUE Maquette'!I161*1.5</f>
        <v>0</v>
      </c>
      <c r="AB146" s="10" t="e">
        <f>#REF!*1.5</f>
        <v>#REF!</v>
      </c>
      <c r="AC146" s="10" t="e">
        <f>#REF!*1.5</f>
        <v>#REF!</v>
      </c>
      <c r="AD146" s="10" t="e">
        <f>#REF!*1.5</f>
        <v>#REF!</v>
      </c>
    </row>
    <row r="147" spans="27:30" x14ac:dyDescent="0.2">
      <c r="AA147" s="10">
        <f>'S1 M1 DEUE Maquette'!I162*1.5</f>
        <v>0</v>
      </c>
      <c r="AB147" s="10" t="e">
        <f>#REF!*1.5</f>
        <v>#REF!</v>
      </c>
      <c r="AC147" s="10" t="e">
        <f>#REF!*1.5</f>
        <v>#REF!</v>
      </c>
      <c r="AD147" s="10" t="e">
        <f>#REF!*1.5</f>
        <v>#REF!</v>
      </c>
    </row>
    <row r="148" spans="27:30" x14ac:dyDescent="0.2">
      <c r="AA148" s="10">
        <f>'S1 M1 DEUE Maquette'!I163*1.5</f>
        <v>0</v>
      </c>
      <c r="AB148" s="10" t="e">
        <f>#REF!*1.5</f>
        <v>#REF!</v>
      </c>
      <c r="AC148" s="10" t="e">
        <f>#REF!*1.5</f>
        <v>#REF!</v>
      </c>
      <c r="AD148" s="10" t="e">
        <f>#REF!*1.5</f>
        <v>#REF!</v>
      </c>
    </row>
    <row r="149" spans="27:30" x14ac:dyDescent="0.2">
      <c r="AA149" s="10">
        <f>'S1 M1 DEUE Maquette'!I164*1.5</f>
        <v>0</v>
      </c>
      <c r="AB149" s="10" t="e">
        <f>#REF!*1.5</f>
        <v>#REF!</v>
      </c>
      <c r="AC149" s="10" t="e">
        <f>#REF!*1.5</f>
        <v>#REF!</v>
      </c>
      <c r="AD149" s="10" t="e">
        <f>#REF!*1.5</f>
        <v>#REF!</v>
      </c>
    </row>
    <row r="150" spans="27:30" x14ac:dyDescent="0.2">
      <c r="AA150" s="10">
        <f>'S1 M1 DEUE Maquette'!I165*1.5</f>
        <v>0</v>
      </c>
      <c r="AB150" s="10" t="e">
        <f>#REF!*1.5</f>
        <v>#REF!</v>
      </c>
      <c r="AC150" s="10" t="e">
        <f>#REF!*1.5</f>
        <v>#REF!</v>
      </c>
      <c r="AD150" s="10" t="e">
        <f>#REF!*1.5</f>
        <v>#REF!</v>
      </c>
    </row>
    <row r="151" spans="27:30" x14ac:dyDescent="0.2">
      <c r="AA151" s="10">
        <f>'S1 M1 DEUE Maquette'!I166*1.5</f>
        <v>0</v>
      </c>
      <c r="AB151" s="10" t="e">
        <f>#REF!*1.5</f>
        <v>#REF!</v>
      </c>
      <c r="AC151" s="10" t="e">
        <f>#REF!*1.5</f>
        <v>#REF!</v>
      </c>
      <c r="AD151" s="10" t="e">
        <f>#REF!*1.5</f>
        <v>#REF!</v>
      </c>
    </row>
    <row r="152" spans="27:30" x14ac:dyDescent="0.2">
      <c r="AA152" s="10">
        <f>'S1 M1 DEUE Maquette'!I167*1.5</f>
        <v>0</v>
      </c>
      <c r="AB152" s="10" t="e">
        <f>#REF!*1.5</f>
        <v>#REF!</v>
      </c>
      <c r="AC152" s="10" t="e">
        <f>#REF!*1.5</f>
        <v>#REF!</v>
      </c>
      <c r="AD152" s="10" t="e">
        <f>#REF!*1.5</f>
        <v>#REF!</v>
      </c>
    </row>
    <row r="153" spans="27:30" x14ac:dyDescent="0.2">
      <c r="AA153" s="10">
        <f>'S1 M1 DEUE Maquette'!I168*1.5</f>
        <v>0</v>
      </c>
      <c r="AB153" s="10" t="e">
        <f>#REF!*1.5</f>
        <v>#REF!</v>
      </c>
      <c r="AC153" s="10" t="e">
        <f>#REF!*1.5</f>
        <v>#REF!</v>
      </c>
      <c r="AD153" s="10" t="e">
        <f>#REF!*1.5</f>
        <v>#REF!</v>
      </c>
    </row>
    <row r="154" spans="27:30" x14ac:dyDescent="0.2">
      <c r="AA154" s="10">
        <f>'S1 M1 DEUE Maquette'!I169*1.5</f>
        <v>0</v>
      </c>
      <c r="AB154" s="10" t="e">
        <f>#REF!*1.5</f>
        <v>#REF!</v>
      </c>
      <c r="AC154" s="10" t="e">
        <f>#REF!*1.5</f>
        <v>#REF!</v>
      </c>
      <c r="AD154" s="10" t="e">
        <f>#REF!*1.5</f>
        <v>#REF!</v>
      </c>
    </row>
    <row r="155" spans="27:30" x14ac:dyDescent="0.2">
      <c r="AA155" s="10">
        <f>'S1 M1 DEUE Maquette'!I170*1.5</f>
        <v>0</v>
      </c>
      <c r="AB155" s="10" t="e">
        <f>#REF!*1.5</f>
        <v>#REF!</v>
      </c>
      <c r="AC155" s="10" t="e">
        <f>#REF!*1.5</f>
        <v>#REF!</v>
      </c>
      <c r="AD155" s="10" t="e">
        <f>#REF!*1.5</f>
        <v>#REF!</v>
      </c>
    </row>
    <row r="156" spans="27:30" x14ac:dyDescent="0.2">
      <c r="AA156" s="10">
        <f>'S1 M1 DEUE Maquette'!I171*1.5</f>
        <v>0</v>
      </c>
      <c r="AB156" s="10" t="e">
        <f>#REF!*1.5</f>
        <v>#REF!</v>
      </c>
      <c r="AC156" s="10" t="e">
        <f>#REF!*1.5</f>
        <v>#REF!</v>
      </c>
      <c r="AD156" s="10" t="e">
        <f>#REF!*1.5</f>
        <v>#REF!</v>
      </c>
    </row>
    <row r="157" spans="27:30" x14ac:dyDescent="0.2">
      <c r="AA157" s="10">
        <f>'S1 M1 DEUE Maquette'!I172*1.5</f>
        <v>0</v>
      </c>
      <c r="AB157" s="10" t="e">
        <f>#REF!*1.5</f>
        <v>#REF!</v>
      </c>
      <c r="AC157" s="10" t="e">
        <f>#REF!*1.5</f>
        <v>#REF!</v>
      </c>
      <c r="AD157" s="10" t="e">
        <f>#REF!*1.5</f>
        <v>#REF!</v>
      </c>
    </row>
    <row r="158" spans="27:30" x14ac:dyDescent="0.2">
      <c r="AA158" s="10">
        <f>'S1 M1 DEUE Maquette'!I173*1.5</f>
        <v>0</v>
      </c>
      <c r="AB158" s="10" t="e">
        <f>#REF!*1.5</f>
        <v>#REF!</v>
      </c>
      <c r="AC158" s="10" t="e">
        <f>#REF!*1.5</f>
        <v>#REF!</v>
      </c>
      <c r="AD158" s="10" t="e">
        <f>#REF!*1.5</f>
        <v>#REF!</v>
      </c>
    </row>
    <row r="159" spans="27:30" x14ac:dyDescent="0.2">
      <c r="AA159" s="10">
        <f>'S1 M1 DEUE Maquette'!I174*1.5</f>
        <v>0</v>
      </c>
      <c r="AB159" s="10" t="e">
        <f>#REF!*1.5</f>
        <v>#REF!</v>
      </c>
      <c r="AC159" s="10" t="e">
        <f>#REF!*1.5</f>
        <v>#REF!</v>
      </c>
      <c r="AD159" s="10" t="e">
        <f>#REF!*1.5</f>
        <v>#REF!</v>
      </c>
    </row>
    <row r="160" spans="27:30" x14ac:dyDescent="0.2">
      <c r="AA160" s="10">
        <f>'S1 M1 DEUE Maquette'!I175*1.5</f>
        <v>0</v>
      </c>
      <c r="AB160" s="10" t="e">
        <f>#REF!*1.5</f>
        <v>#REF!</v>
      </c>
      <c r="AC160" s="10" t="e">
        <f>#REF!*1.5</f>
        <v>#REF!</v>
      </c>
      <c r="AD160" s="10" t="e">
        <f>#REF!*1.5</f>
        <v>#REF!</v>
      </c>
    </row>
    <row r="161" spans="27:30" x14ac:dyDescent="0.2">
      <c r="AA161" s="10">
        <f>'S1 M1 DEUE Maquette'!I176*1.5</f>
        <v>0</v>
      </c>
      <c r="AB161" s="10" t="e">
        <f>#REF!*1.5</f>
        <v>#REF!</v>
      </c>
      <c r="AC161" s="10" t="e">
        <f>#REF!*1.5</f>
        <v>#REF!</v>
      </c>
      <c r="AD161" s="10" t="e">
        <f>#REF!*1.5</f>
        <v>#REF!</v>
      </c>
    </row>
    <row r="162" spans="27:30" x14ac:dyDescent="0.2">
      <c r="AA162" s="10">
        <f>'S1 M1 DEUE Maquette'!I177*1.5</f>
        <v>0</v>
      </c>
      <c r="AB162" s="10" t="e">
        <f>#REF!*1.5</f>
        <v>#REF!</v>
      </c>
      <c r="AC162" s="10" t="e">
        <f>#REF!*1.5</f>
        <v>#REF!</v>
      </c>
      <c r="AD162" s="10" t="e">
        <f>#REF!*1.5</f>
        <v>#REF!</v>
      </c>
    </row>
    <row r="163" spans="27:30" x14ac:dyDescent="0.2">
      <c r="AA163" s="10">
        <f>'S1 M1 DEUE Maquette'!I178*1.5</f>
        <v>0</v>
      </c>
      <c r="AB163" s="10" t="e">
        <f>#REF!*1.5</f>
        <v>#REF!</v>
      </c>
      <c r="AC163" s="10" t="e">
        <f>#REF!*1.5</f>
        <v>#REF!</v>
      </c>
      <c r="AD163" s="10" t="e">
        <f>#REF!*1.5</f>
        <v>#REF!</v>
      </c>
    </row>
    <row r="164" spans="27:30" x14ac:dyDescent="0.2">
      <c r="AA164" s="10">
        <f>'S1 M1 DEUE Maquette'!I179*1.5</f>
        <v>0</v>
      </c>
      <c r="AB164" s="10" t="e">
        <f>#REF!*1.5</f>
        <v>#REF!</v>
      </c>
      <c r="AC164" s="10" t="e">
        <f>#REF!*1.5</f>
        <v>#REF!</v>
      </c>
      <c r="AD164" s="10" t="e">
        <f>#REF!*1.5</f>
        <v>#REF!</v>
      </c>
    </row>
    <row r="165" spans="27:30" x14ac:dyDescent="0.2">
      <c r="AA165" s="10">
        <f>'S1 M1 DEUE Maquette'!I180*1.5</f>
        <v>0</v>
      </c>
      <c r="AB165" s="10" t="e">
        <f>#REF!*1.5</f>
        <v>#REF!</v>
      </c>
      <c r="AC165" s="10" t="e">
        <f>#REF!*1.5</f>
        <v>#REF!</v>
      </c>
      <c r="AD165" s="10" t="e">
        <f>#REF!*1.5</f>
        <v>#REF!</v>
      </c>
    </row>
    <row r="166" spans="27:30" x14ac:dyDescent="0.2">
      <c r="AA166" s="10">
        <f>'S1 M1 DEUE Maquette'!I181*1.5</f>
        <v>0</v>
      </c>
      <c r="AB166" s="10" t="e">
        <f>#REF!*1.5</f>
        <v>#REF!</v>
      </c>
      <c r="AC166" s="10" t="e">
        <f>#REF!*1.5</f>
        <v>#REF!</v>
      </c>
      <c r="AD166" s="10" t="e">
        <f>#REF!*1.5</f>
        <v>#REF!</v>
      </c>
    </row>
    <row r="167" spans="27:30" x14ac:dyDescent="0.2">
      <c r="AA167" s="10">
        <f>'S1 M1 DEUE Maquette'!I182*1.5</f>
        <v>0</v>
      </c>
      <c r="AB167" s="10" t="e">
        <f>#REF!*1.5</f>
        <v>#REF!</v>
      </c>
      <c r="AC167" s="10" t="e">
        <f>#REF!*1.5</f>
        <v>#REF!</v>
      </c>
      <c r="AD167" s="10" t="e">
        <f>#REF!*1.5</f>
        <v>#REF!</v>
      </c>
    </row>
    <row r="168" spans="27:30" x14ac:dyDescent="0.2">
      <c r="AA168" s="10">
        <f>'S1 M1 DEUE Maquette'!I183*1.5</f>
        <v>0</v>
      </c>
      <c r="AB168" s="10" t="e">
        <f>#REF!*1.5</f>
        <v>#REF!</v>
      </c>
      <c r="AC168" s="10" t="e">
        <f>#REF!*1.5</f>
        <v>#REF!</v>
      </c>
      <c r="AD168" s="10" t="e">
        <f>#REF!*1.5</f>
        <v>#REF!</v>
      </c>
    </row>
    <row r="169" spans="27:30" x14ac:dyDescent="0.2">
      <c r="AA169" s="10">
        <f>'S1 M1 DEUE Maquette'!I184*1.5</f>
        <v>0</v>
      </c>
      <c r="AB169" s="10" t="e">
        <f>#REF!*1.5</f>
        <v>#REF!</v>
      </c>
      <c r="AC169" s="10" t="e">
        <f>#REF!*1.5</f>
        <v>#REF!</v>
      </c>
      <c r="AD169" s="10" t="e">
        <f>#REF!*1.5</f>
        <v>#REF!</v>
      </c>
    </row>
    <row r="170" spans="27:30" x14ac:dyDescent="0.2">
      <c r="AA170" s="10">
        <f>'S1 M1 DEUE Maquette'!I185*1.5</f>
        <v>0</v>
      </c>
      <c r="AB170" s="10" t="e">
        <f>#REF!*1.5</f>
        <v>#REF!</v>
      </c>
      <c r="AC170" s="10" t="e">
        <f>#REF!*1.5</f>
        <v>#REF!</v>
      </c>
      <c r="AD170" s="10" t="e">
        <f>#REF!*1.5</f>
        <v>#REF!</v>
      </c>
    </row>
    <row r="171" spans="27:30" x14ac:dyDescent="0.2">
      <c r="AA171" s="10">
        <f>'S1 M1 DEUE Maquette'!I186*1.5</f>
        <v>0</v>
      </c>
      <c r="AB171" s="10" t="e">
        <f>#REF!*1.5</f>
        <v>#REF!</v>
      </c>
      <c r="AC171" s="10" t="e">
        <f>#REF!*1.5</f>
        <v>#REF!</v>
      </c>
      <c r="AD171" s="10" t="e">
        <f>#REF!*1.5</f>
        <v>#REF!</v>
      </c>
    </row>
    <row r="172" spans="27:30" x14ac:dyDescent="0.2">
      <c r="AA172" s="10">
        <f>'S1 M1 DEUE Maquette'!I187*1.5</f>
        <v>0</v>
      </c>
      <c r="AB172" s="10" t="e">
        <f>#REF!*1.5</f>
        <v>#REF!</v>
      </c>
      <c r="AC172" s="10" t="e">
        <f>#REF!*1.5</f>
        <v>#REF!</v>
      </c>
      <c r="AD172" s="10" t="e">
        <f>#REF!*1.5</f>
        <v>#REF!</v>
      </c>
    </row>
    <row r="173" spans="27:30" x14ac:dyDescent="0.2">
      <c r="AA173" s="10">
        <f>'S1 M1 DEUE Maquette'!I188*1.5</f>
        <v>0</v>
      </c>
      <c r="AB173" s="10" t="e">
        <f>#REF!*1.5</f>
        <v>#REF!</v>
      </c>
      <c r="AC173" s="10" t="e">
        <f>#REF!*1.5</f>
        <v>#REF!</v>
      </c>
      <c r="AD173" s="10" t="e">
        <f>#REF!*1.5</f>
        <v>#REF!</v>
      </c>
    </row>
    <row r="174" spans="27:30" x14ac:dyDescent="0.2">
      <c r="AA174" s="10">
        <f>'S1 M1 DEUE Maquette'!I189*1.5</f>
        <v>0</v>
      </c>
      <c r="AB174" s="10" t="e">
        <f>#REF!*1.5</f>
        <v>#REF!</v>
      </c>
      <c r="AC174" s="10" t="e">
        <f>#REF!*1.5</f>
        <v>#REF!</v>
      </c>
      <c r="AD174" s="10" t="e">
        <f>#REF!*1.5</f>
        <v>#REF!</v>
      </c>
    </row>
    <row r="175" spans="27:30" x14ac:dyDescent="0.2">
      <c r="AA175" s="10">
        <f>'S1 M1 DEUE Maquette'!I190*1.5</f>
        <v>0</v>
      </c>
      <c r="AB175" s="10" t="e">
        <f>#REF!*1.5</f>
        <v>#REF!</v>
      </c>
      <c r="AC175" s="10" t="e">
        <f>#REF!*1.5</f>
        <v>#REF!</v>
      </c>
      <c r="AD175" s="10" t="e">
        <f>#REF!*1.5</f>
        <v>#REF!</v>
      </c>
    </row>
    <row r="176" spans="27:30" x14ac:dyDescent="0.2">
      <c r="AA176" s="10">
        <f>'S1 M1 DEUE Maquette'!I191*1.5</f>
        <v>0</v>
      </c>
      <c r="AB176" s="10" t="e">
        <f>#REF!*1.5</f>
        <v>#REF!</v>
      </c>
      <c r="AC176" s="10" t="e">
        <f>#REF!*1.5</f>
        <v>#REF!</v>
      </c>
      <c r="AD176" s="10" t="e">
        <f>#REF!*1.5</f>
        <v>#REF!</v>
      </c>
    </row>
    <row r="177" spans="27:30" x14ac:dyDescent="0.2">
      <c r="AA177" s="10">
        <f>'S1 M1 DEUE Maquette'!I192*1.5</f>
        <v>0</v>
      </c>
      <c r="AB177" s="10" t="e">
        <f>#REF!*1.5</f>
        <v>#REF!</v>
      </c>
      <c r="AC177" s="10" t="e">
        <f>#REF!*1.5</f>
        <v>#REF!</v>
      </c>
      <c r="AD177" s="10" t="e">
        <f>#REF!*1.5</f>
        <v>#REF!</v>
      </c>
    </row>
    <row r="178" spans="27:30" x14ac:dyDescent="0.2">
      <c r="AA178" s="10">
        <f>'S1 M1 DEUE Maquette'!I193*1.5</f>
        <v>0</v>
      </c>
      <c r="AB178" s="10" t="e">
        <f>#REF!*1.5</f>
        <v>#REF!</v>
      </c>
      <c r="AC178" s="10" t="e">
        <f>#REF!*1.5</f>
        <v>#REF!</v>
      </c>
      <c r="AD178" s="10" t="e">
        <f>#REF!*1.5</f>
        <v>#REF!</v>
      </c>
    </row>
    <row r="179" spans="27:30" x14ac:dyDescent="0.2">
      <c r="AA179" s="10">
        <f>'S1 M1 DEUE Maquette'!I194*1.5</f>
        <v>0</v>
      </c>
      <c r="AB179" s="10" t="e">
        <f>#REF!*1.5</f>
        <v>#REF!</v>
      </c>
      <c r="AC179" s="10" t="e">
        <f>#REF!*1.5</f>
        <v>#REF!</v>
      </c>
      <c r="AD179" s="10" t="e">
        <f>#REF!*1.5</f>
        <v>#REF!</v>
      </c>
    </row>
    <row r="180" spans="27:30" x14ac:dyDescent="0.2">
      <c r="AA180" s="10">
        <f>'S1 M1 DEUE Maquette'!I195*1.5</f>
        <v>0</v>
      </c>
      <c r="AB180" s="10" t="e">
        <f>#REF!*1.5</f>
        <v>#REF!</v>
      </c>
      <c r="AC180" s="10" t="e">
        <f>#REF!*1.5</f>
        <v>#REF!</v>
      </c>
      <c r="AD180" s="10" t="e">
        <f>#REF!*1.5</f>
        <v>#REF!</v>
      </c>
    </row>
    <row r="181" spans="27:30" x14ac:dyDescent="0.2">
      <c r="AA181" s="10">
        <f>'S1 M1 DEUE Maquette'!I196*1.5</f>
        <v>0</v>
      </c>
      <c r="AB181" s="10" t="e">
        <f>#REF!*1.5</f>
        <v>#REF!</v>
      </c>
      <c r="AC181" s="10" t="e">
        <f>#REF!*1.5</f>
        <v>#REF!</v>
      </c>
      <c r="AD181" s="10" t="e">
        <f>#REF!*1.5</f>
        <v>#REF!</v>
      </c>
    </row>
    <row r="182" spans="27:30" x14ac:dyDescent="0.2">
      <c r="AA182" s="10">
        <f>'S1 M1 DEUE Maquette'!I197*1.5</f>
        <v>0</v>
      </c>
      <c r="AB182" s="10" t="e">
        <f>#REF!*1.5</f>
        <v>#REF!</v>
      </c>
      <c r="AC182" s="10" t="e">
        <f>#REF!*1.5</f>
        <v>#REF!</v>
      </c>
      <c r="AD182" s="10" t="e">
        <f>#REF!*1.5</f>
        <v>#REF!</v>
      </c>
    </row>
    <row r="183" spans="27:30" x14ac:dyDescent="0.2">
      <c r="AA183" s="10">
        <f>'S1 M1 DEUE Maquette'!I198*1.5</f>
        <v>0</v>
      </c>
      <c r="AB183" s="10" t="e">
        <f>#REF!*1.5</f>
        <v>#REF!</v>
      </c>
      <c r="AC183" s="10" t="e">
        <f>#REF!*1.5</f>
        <v>#REF!</v>
      </c>
      <c r="AD183" s="10" t="e">
        <f>#REF!*1.5</f>
        <v>#REF!</v>
      </c>
    </row>
    <row r="184" spans="27:30" x14ac:dyDescent="0.2">
      <c r="AA184" s="10">
        <f>'S1 M1 DEUE Maquette'!I199*1.5</f>
        <v>0</v>
      </c>
      <c r="AB184" s="10" t="e">
        <f>#REF!*1.5</f>
        <v>#REF!</v>
      </c>
      <c r="AC184" s="10" t="e">
        <f>#REF!*1.5</f>
        <v>#REF!</v>
      </c>
      <c r="AD184" s="10" t="e">
        <f>#REF!*1.5</f>
        <v>#REF!</v>
      </c>
    </row>
    <row r="185" spans="27:30" x14ac:dyDescent="0.2">
      <c r="AA185" s="10">
        <f>'S1 M1 DEUE Maquette'!I200*1.5</f>
        <v>0</v>
      </c>
      <c r="AB185" s="10" t="e">
        <f>#REF!*1.5</f>
        <v>#REF!</v>
      </c>
      <c r="AC185" s="10" t="e">
        <f>#REF!*1.5</f>
        <v>#REF!</v>
      </c>
      <c r="AD185" s="10" t="e">
        <f>#REF!*1.5</f>
        <v>#REF!</v>
      </c>
    </row>
    <row r="186" spans="27:30" x14ac:dyDescent="0.2">
      <c r="AA186" s="10">
        <f>'S1 M1 DEUE Maquette'!I201*1.5</f>
        <v>0</v>
      </c>
      <c r="AB186" s="10" t="e">
        <f>#REF!*1.5</f>
        <v>#REF!</v>
      </c>
      <c r="AC186" s="10" t="e">
        <f>#REF!*1.5</f>
        <v>#REF!</v>
      </c>
      <c r="AD186" s="10" t="e">
        <f>#REF!*1.5</f>
        <v>#REF!</v>
      </c>
    </row>
    <row r="187" spans="27:30" x14ac:dyDescent="0.2">
      <c r="AA187" s="10">
        <f>'S1 M1 DEUE Maquette'!I202*1.5</f>
        <v>0</v>
      </c>
      <c r="AB187" s="10" t="e">
        <f>#REF!*1.5</f>
        <v>#REF!</v>
      </c>
      <c r="AC187" s="10" t="e">
        <f>#REF!*1.5</f>
        <v>#REF!</v>
      </c>
      <c r="AD187" s="10" t="e">
        <f>#REF!*1.5</f>
        <v>#REF!</v>
      </c>
    </row>
    <row r="188" spans="27:30" x14ac:dyDescent="0.2">
      <c r="AA188" s="10">
        <f>'S1 M1 DEUE Maquette'!I203*1.5</f>
        <v>0</v>
      </c>
      <c r="AB188" s="10" t="e">
        <f>#REF!*1.5</f>
        <v>#REF!</v>
      </c>
      <c r="AC188" s="10" t="e">
        <f>#REF!*1.5</f>
        <v>#REF!</v>
      </c>
      <c r="AD188" s="10" t="e">
        <f>#REF!*1.5</f>
        <v>#REF!</v>
      </c>
    </row>
    <row r="189" spans="27:30" x14ac:dyDescent="0.2">
      <c r="AA189" s="10">
        <f>'S1 M1 DEUE Maquette'!I204*1.5</f>
        <v>0</v>
      </c>
      <c r="AB189" s="10" t="e">
        <f>#REF!*1.5</f>
        <v>#REF!</v>
      </c>
      <c r="AC189" s="10" t="e">
        <f>#REF!*1.5</f>
        <v>#REF!</v>
      </c>
      <c r="AD189" s="10" t="e">
        <f>#REF!*1.5</f>
        <v>#REF!</v>
      </c>
    </row>
    <row r="190" spans="27:30" x14ac:dyDescent="0.2">
      <c r="AA190" s="10">
        <f>'S1 M1 DEUE Maquette'!I205*1.5</f>
        <v>0</v>
      </c>
      <c r="AB190" s="10" t="e">
        <f>#REF!*1.5</f>
        <v>#REF!</v>
      </c>
      <c r="AC190" s="10" t="e">
        <f>#REF!*1.5</f>
        <v>#REF!</v>
      </c>
      <c r="AD190" s="10" t="e">
        <f>#REF!*1.5</f>
        <v>#REF!</v>
      </c>
    </row>
    <row r="191" spans="27:30" x14ac:dyDescent="0.2">
      <c r="AA191" s="10">
        <f>'S1 M1 DEUE Maquette'!I206*1.5</f>
        <v>0</v>
      </c>
      <c r="AB191" s="10" t="e">
        <f>#REF!*1.5</f>
        <v>#REF!</v>
      </c>
      <c r="AC191" s="10" t="e">
        <f>#REF!*1.5</f>
        <v>#REF!</v>
      </c>
      <c r="AD191" s="10" t="e">
        <f>#REF!*1.5</f>
        <v>#REF!</v>
      </c>
    </row>
    <row r="192" spans="27:30" x14ac:dyDescent="0.2">
      <c r="AA192" s="10">
        <f>'S1 M1 DEUE Maquette'!I207*1.5</f>
        <v>0</v>
      </c>
      <c r="AB192" s="10" t="e">
        <f>#REF!*1.5</f>
        <v>#REF!</v>
      </c>
      <c r="AC192" s="10" t="e">
        <f>#REF!*1.5</f>
        <v>#REF!</v>
      </c>
      <c r="AD192" s="10" t="e">
        <f>#REF!*1.5</f>
        <v>#REF!</v>
      </c>
    </row>
    <row r="193" spans="27:30" x14ac:dyDescent="0.2">
      <c r="AA193" s="10">
        <f>'S1 M1 DEUE Maquette'!I208*1.5</f>
        <v>0</v>
      </c>
      <c r="AB193" s="10" t="e">
        <f>#REF!*1.5</f>
        <v>#REF!</v>
      </c>
      <c r="AC193" s="10" t="e">
        <f>#REF!*1.5</f>
        <v>#REF!</v>
      </c>
      <c r="AD193" s="10" t="e">
        <f>#REF!*1.5</f>
        <v>#REF!</v>
      </c>
    </row>
    <row r="194" spans="27:30" x14ac:dyDescent="0.2">
      <c r="AA194" s="10">
        <f>'S1 M1 DEUE Maquette'!I209*1.5</f>
        <v>0</v>
      </c>
      <c r="AB194" s="10" t="e">
        <f>#REF!*1.5</f>
        <v>#REF!</v>
      </c>
      <c r="AC194" s="10" t="e">
        <f>#REF!*1.5</f>
        <v>#REF!</v>
      </c>
      <c r="AD194" s="10" t="e">
        <f>#REF!*1.5</f>
        <v>#REF!</v>
      </c>
    </row>
    <row r="195" spans="27:30" x14ac:dyDescent="0.2">
      <c r="AA195" s="10">
        <f>'S1 M1 DEUE Maquette'!I210*1.5</f>
        <v>0</v>
      </c>
      <c r="AB195" s="10" t="e">
        <f>#REF!*1.5</f>
        <v>#REF!</v>
      </c>
      <c r="AC195" s="10" t="e">
        <f>#REF!*1.5</f>
        <v>#REF!</v>
      </c>
      <c r="AD195" s="10" t="e">
        <f>#REF!*1.5</f>
        <v>#REF!</v>
      </c>
    </row>
    <row r="196" spans="27:30" x14ac:dyDescent="0.2">
      <c r="AA196" s="10">
        <f>'S1 M1 DEUE Maquette'!I211*1.5</f>
        <v>0</v>
      </c>
      <c r="AB196" s="10" t="e">
        <f>#REF!*1.5</f>
        <v>#REF!</v>
      </c>
      <c r="AC196" s="10" t="e">
        <f>#REF!*1.5</f>
        <v>#REF!</v>
      </c>
      <c r="AD196" s="10" t="e">
        <f>#REF!*1.5</f>
        <v>#REF!</v>
      </c>
    </row>
    <row r="197" spans="27:30" x14ac:dyDescent="0.2">
      <c r="AA197" s="10">
        <f>'S1 M1 DEUE Maquette'!I212*1.5</f>
        <v>0</v>
      </c>
      <c r="AB197" s="10" t="e">
        <f>#REF!*1.5</f>
        <v>#REF!</v>
      </c>
      <c r="AC197" s="10" t="e">
        <f>#REF!*1.5</f>
        <v>#REF!</v>
      </c>
      <c r="AD197" s="10" t="e">
        <f>#REF!*1.5</f>
        <v>#REF!</v>
      </c>
    </row>
    <row r="198" spans="27:30" x14ac:dyDescent="0.2">
      <c r="AA198" s="10">
        <f>'S1 M1 DEUE Maquette'!I213*1.5</f>
        <v>0</v>
      </c>
      <c r="AB198" s="10" t="e">
        <f>#REF!*1.5</f>
        <v>#REF!</v>
      </c>
      <c r="AC198" s="10" t="e">
        <f>#REF!*1.5</f>
        <v>#REF!</v>
      </c>
      <c r="AD198" s="10" t="e">
        <f>#REF!*1.5</f>
        <v>#REF!</v>
      </c>
    </row>
    <row r="199" spans="27:30" x14ac:dyDescent="0.2">
      <c r="AA199" s="10">
        <f>'S1 M1 DEUE Maquette'!I214*1.5</f>
        <v>0</v>
      </c>
      <c r="AB199" s="10" t="e">
        <f>#REF!*1.5</f>
        <v>#REF!</v>
      </c>
      <c r="AC199" s="10" t="e">
        <f>#REF!*1.5</f>
        <v>#REF!</v>
      </c>
      <c r="AD199" s="10" t="e">
        <f>#REF!*1.5</f>
        <v>#REF!</v>
      </c>
    </row>
    <row r="200" spans="27:30" x14ac:dyDescent="0.2">
      <c r="AA200" s="10">
        <f>'S1 M1 DEUE Maquette'!I215*1.5</f>
        <v>0</v>
      </c>
      <c r="AB200" s="10" t="e">
        <f>#REF!*1.5</f>
        <v>#REF!</v>
      </c>
      <c r="AC200" s="10" t="e">
        <f>#REF!*1.5</f>
        <v>#REF!</v>
      </c>
      <c r="AD200" s="10" t="e">
        <f>#REF!*1.5</f>
        <v>#REF!</v>
      </c>
    </row>
    <row r="201" spans="27:30" x14ac:dyDescent="0.2">
      <c r="AA201" s="10">
        <f>'S1 M1 DEUE Maquette'!I216*1.5</f>
        <v>0</v>
      </c>
      <c r="AB201" s="10" t="e">
        <f>#REF!*1.5</f>
        <v>#REF!</v>
      </c>
      <c r="AC201" s="10" t="e">
        <f>#REF!*1.5</f>
        <v>#REF!</v>
      </c>
      <c r="AD201" s="10" t="e">
        <f>#REF!*1.5</f>
        <v>#REF!</v>
      </c>
    </row>
    <row r="202" spans="27:30" x14ac:dyDescent="0.2">
      <c r="AA202" s="10">
        <f>'S1 M1 DEUE Maquette'!I217*1.5</f>
        <v>0</v>
      </c>
      <c r="AB202" s="10" t="e">
        <f>#REF!*1.5</f>
        <v>#REF!</v>
      </c>
      <c r="AC202" s="10" t="e">
        <f>#REF!*1.5</f>
        <v>#REF!</v>
      </c>
      <c r="AD202" s="10" t="e">
        <f>#REF!*1.5</f>
        <v>#REF!</v>
      </c>
    </row>
    <row r="203" spans="27:30" x14ac:dyDescent="0.2">
      <c r="AA203" s="10">
        <f>'S1 M1 DEUE Maquette'!I218*1.5</f>
        <v>0</v>
      </c>
      <c r="AB203" s="10" t="e">
        <f>#REF!*1.5</f>
        <v>#REF!</v>
      </c>
      <c r="AC203" s="10" t="e">
        <f>#REF!*1.5</f>
        <v>#REF!</v>
      </c>
      <c r="AD203" s="10" t="e">
        <f>#REF!*1.5</f>
        <v>#REF!</v>
      </c>
    </row>
    <row r="204" spans="27:30" x14ac:dyDescent="0.2">
      <c r="AA204" s="10">
        <f>'S1 M1 DEUE Maquette'!I219*1.5</f>
        <v>0</v>
      </c>
      <c r="AB204" s="10" t="e">
        <f>#REF!*1.5</f>
        <v>#REF!</v>
      </c>
      <c r="AC204" s="10" t="e">
        <f>#REF!*1.5</f>
        <v>#REF!</v>
      </c>
      <c r="AD204" s="10" t="e">
        <f>#REF!*1.5</f>
        <v>#REF!</v>
      </c>
    </row>
    <row r="205" spans="27:30" x14ac:dyDescent="0.2">
      <c r="AA205" s="10">
        <f>'S1 M1 DEUE Maquette'!I220*1.5</f>
        <v>0</v>
      </c>
      <c r="AB205" s="10" t="e">
        <f>#REF!*1.5</f>
        <v>#REF!</v>
      </c>
      <c r="AC205" s="10" t="e">
        <f>#REF!*1.5</f>
        <v>#REF!</v>
      </c>
      <c r="AD205" s="10" t="e">
        <f>#REF!*1.5</f>
        <v>#REF!</v>
      </c>
    </row>
    <row r="206" spans="27:30" x14ac:dyDescent="0.2">
      <c r="AA206" s="10">
        <f>'S1 M1 DEUE Maquette'!I221*1.5</f>
        <v>0</v>
      </c>
      <c r="AB206" s="10" t="e">
        <f>#REF!*1.5</f>
        <v>#REF!</v>
      </c>
      <c r="AC206" s="10" t="e">
        <f>#REF!*1.5</f>
        <v>#REF!</v>
      </c>
      <c r="AD206" s="10" t="e">
        <f>#REF!*1.5</f>
        <v>#REF!</v>
      </c>
    </row>
    <row r="207" spans="27:30" x14ac:dyDescent="0.2">
      <c r="AA207" s="10">
        <f>'S1 M1 DEUE Maquette'!I222*1.5</f>
        <v>0</v>
      </c>
      <c r="AB207" s="10" t="e">
        <f>#REF!*1.5</f>
        <v>#REF!</v>
      </c>
      <c r="AC207" s="10" t="e">
        <f>#REF!*1.5</f>
        <v>#REF!</v>
      </c>
      <c r="AD207" s="10" t="e">
        <f>#REF!*1.5</f>
        <v>#REF!</v>
      </c>
    </row>
    <row r="208" spans="27:30" x14ac:dyDescent="0.2">
      <c r="AA208" s="10">
        <f>'S1 M1 DEUE Maquette'!I223*1.5</f>
        <v>0</v>
      </c>
      <c r="AB208" s="10" t="e">
        <f>#REF!*1.5</f>
        <v>#REF!</v>
      </c>
      <c r="AC208" s="10" t="e">
        <f>#REF!*1.5</f>
        <v>#REF!</v>
      </c>
      <c r="AD208" s="10" t="e">
        <f>#REF!*1.5</f>
        <v>#REF!</v>
      </c>
    </row>
    <row r="209" spans="27:30" x14ac:dyDescent="0.2">
      <c r="AA209" s="10">
        <f>'S1 M1 DEUE Maquette'!I224*1.5</f>
        <v>0</v>
      </c>
      <c r="AB209" s="10" t="e">
        <f>#REF!*1.5</f>
        <v>#REF!</v>
      </c>
      <c r="AC209" s="10" t="e">
        <f>#REF!*1.5</f>
        <v>#REF!</v>
      </c>
      <c r="AD209" s="10" t="e">
        <f>#REF!*1.5</f>
        <v>#REF!</v>
      </c>
    </row>
    <row r="210" spans="27:30" x14ac:dyDescent="0.2">
      <c r="AA210" s="10">
        <f>'S1 M1 DEUE Maquette'!I225*1.5</f>
        <v>0</v>
      </c>
      <c r="AB210" s="10" t="e">
        <f>#REF!*1.5</f>
        <v>#REF!</v>
      </c>
      <c r="AC210" s="10" t="e">
        <f>#REF!*1.5</f>
        <v>#REF!</v>
      </c>
      <c r="AD210" s="10" t="e">
        <f>#REF!*1.5</f>
        <v>#REF!</v>
      </c>
    </row>
    <row r="211" spans="27:30" x14ac:dyDescent="0.2">
      <c r="AA211" s="10">
        <f>'S1 M1 DEUE Maquette'!I226*1.5</f>
        <v>0</v>
      </c>
      <c r="AB211" s="10" t="e">
        <f>#REF!*1.5</f>
        <v>#REF!</v>
      </c>
      <c r="AC211" s="10" t="e">
        <f>#REF!*1.5</f>
        <v>#REF!</v>
      </c>
      <c r="AD211" s="10" t="e">
        <f>#REF!*1.5</f>
        <v>#REF!</v>
      </c>
    </row>
    <row r="212" spans="27:30" x14ac:dyDescent="0.2">
      <c r="AA212" s="10">
        <f>'S1 M1 DEUE Maquette'!I227*1.5</f>
        <v>0</v>
      </c>
      <c r="AB212" s="10" t="e">
        <f>#REF!*1.5</f>
        <v>#REF!</v>
      </c>
      <c r="AC212" s="10" t="e">
        <f>#REF!*1.5</f>
        <v>#REF!</v>
      </c>
      <c r="AD212" s="10" t="e">
        <f>#REF!*1.5</f>
        <v>#REF!</v>
      </c>
    </row>
    <row r="213" spans="27:30" x14ac:dyDescent="0.2">
      <c r="AA213" s="10">
        <f>'S1 M1 DEUE Maquette'!I228*1.5</f>
        <v>0</v>
      </c>
      <c r="AB213" s="10" t="e">
        <f>#REF!*1.5</f>
        <v>#REF!</v>
      </c>
      <c r="AC213" s="10" t="e">
        <f>#REF!*1.5</f>
        <v>#REF!</v>
      </c>
      <c r="AD213" s="10" t="e">
        <f>#REF!*1.5</f>
        <v>#REF!</v>
      </c>
    </row>
    <row r="214" spans="27:30" x14ac:dyDescent="0.2">
      <c r="AA214" s="10">
        <f>'S1 M1 DEUE Maquette'!I229*1.5</f>
        <v>0</v>
      </c>
      <c r="AB214" s="10" t="e">
        <f>#REF!*1.5</f>
        <v>#REF!</v>
      </c>
      <c r="AC214" s="10" t="e">
        <f>#REF!*1.5</f>
        <v>#REF!</v>
      </c>
      <c r="AD214" s="10" t="e">
        <f>#REF!*1.5</f>
        <v>#REF!</v>
      </c>
    </row>
    <row r="215" spans="27:30" x14ac:dyDescent="0.2">
      <c r="AA215" s="10">
        <f>'S1 M1 DEUE Maquette'!I230*1.5</f>
        <v>0</v>
      </c>
      <c r="AB215" s="10" t="e">
        <f>#REF!*1.5</f>
        <v>#REF!</v>
      </c>
      <c r="AC215" s="10" t="e">
        <f>#REF!*1.5</f>
        <v>#REF!</v>
      </c>
      <c r="AD215" s="10" t="e">
        <f>#REF!*1.5</f>
        <v>#REF!</v>
      </c>
    </row>
    <row r="216" spans="27:30" x14ac:dyDescent="0.2">
      <c r="AA216" s="10">
        <f>'S1 M1 DEUE Maquette'!I231*1.5</f>
        <v>0</v>
      </c>
      <c r="AB216" s="10" t="e">
        <f>#REF!*1.5</f>
        <v>#REF!</v>
      </c>
      <c r="AC216" s="10" t="e">
        <f>#REF!*1.5</f>
        <v>#REF!</v>
      </c>
      <c r="AD216" s="10" t="e">
        <f>#REF!*1.5</f>
        <v>#REF!</v>
      </c>
    </row>
    <row r="217" spans="27:30" x14ac:dyDescent="0.2">
      <c r="AA217" s="10">
        <f>'S1 M1 DEUE Maquette'!I232*1.5</f>
        <v>0</v>
      </c>
      <c r="AB217" s="10" t="e">
        <f>#REF!*1.5</f>
        <v>#REF!</v>
      </c>
      <c r="AC217" s="10" t="e">
        <f>#REF!*1.5</f>
        <v>#REF!</v>
      </c>
      <c r="AD217" s="10" t="e">
        <f>#REF!*1.5</f>
        <v>#REF!</v>
      </c>
    </row>
    <row r="218" spans="27:30" x14ac:dyDescent="0.2">
      <c r="AA218" s="10">
        <f>'S1 M1 DEUE Maquette'!I233*1.5</f>
        <v>0</v>
      </c>
      <c r="AB218" s="10" t="e">
        <f>#REF!*1.5</f>
        <v>#REF!</v>
      </c>
      <c r="AC218" s="10" t="e">
        <f>#REF!*1.5</f>
        <v>#REF!</v>
      </c>
      <c r="AD218" s="10" t="e">
        <f>#REF!*1.5</f>
        <v>#REF!</v>
      </c>
    </row>
    <row r="219" spans="27:30" x14ac:dyDescent="0.2">
      <c r="AA219" s="10">
        <f>'S1 M1 DEUE Maquette'!I234*1.5</f>
        <v>0</v>
      </c>
      <c r="AB219" s="10" t="e">
        <f>#REF!*1.5</f>
        <v>#REF!</v>
      </c>
      <c r="AC219" s="10" t="e">
        <f>#REF!*1.5</f>
        <v>#REF!</v>
      </c>
      <c r="AD219" s="10" t="e">
        <f>#REF!*1.5</f>
        <v>#REF!</v>
      </c>
    </row>
    <row r="220" spans="27:30" x14ac:dyDescent="0.2">
      <c r="AA220" s="10">
        <f>'S1 M1 DEUE Maquette'!I235*1.5</f>
        <v>0</v>
      </c>
      <c r="AB220" s="10" t="e">
        <f>#REF!*1.5</f>
        <v>#REF!</v>
      </c>
      <c r="AC220" s="10" t="e">
        <f>#REF!*1.5</f>
        <v>#REF!</v>
      </c>
      <c r="AD220" s="10" t="e">
        <f>#REF!*1.5</f>
        <v>#REF!</v>
      </c>
    </row>
    <row r="221" spans="27:30" x14ac:dyDescent="0.2">
      <c r="AA221" s="10">
        <f>'S1 M1 DEUE Maquette'!I236*1.5</f>
        <v>0</v>
      </c>
      <c r="AB221" s="10" t="e">
        <f>#REF!*1.5</f>
        <v>#REF!</v>
      </c>
      <c r="AC221" s="10" t="e">
        <f>#REF!*1.5</f>
        <v>#REF!</v>
      </c>
      <c r="AD221" s="10" t="e">
        <f>#REF!*1.5</f>
        <v>#REF!</v>
      </c>
    </row>
    <row r="222" spans="27:30" x14ac:dyDescent="0.2">
      <c r="AA222" s="10">
        <f>'S1 M1 DEUE Maquette'!I237*1.5</f>
        <v>0</v>
      </c>
      <c r="AB222" s="10" t="e">
        <f>#REF!*1.5</f>
        <v>#REF!</v>
      </c>
      <c r="AC222" s="10" t="e">
        <f>#REF!*1.5</f>
        <v>#REF!</v>
      </c>
      <c r="AD222" s="10" t="e">
        <f>#REF!*1.5</f>
        <v>#REF!</v>
      </c>
    </row>
    <row r="223" spans="27:30" x14ac:dyDescent="0.2">
      <c r="AA223" s="10">
        <f>'S1 M1 DEUE Maquette'!I238*1.5</f>
        <v>0</v>
      </c>
      <c r="AB223" s="10" t="e">
        <f>#REF!*1.5</f>
        <v>#REF!</v>
      </c>
      <c r="AC223" s="10" t="e">
        <f>#REF!*1.5</f>
        <v>#REF!</v>
      </c>
      <c r="AD223" s="10" t="e">
        <f>#REF!*1.5</f>
        <v>#REF!</v>
      </c>
    </row>
    <row r="224" spans="27:30" x14ac:dyDescent="0.2">
      <c r="AA224" s="10">
        <f>'S1 M1 DEUE Maquette'!I239*1.5</f>
        <v>0</v>
      </c>
      <c r="AB224" s="10" t="e">
        <f>#REF!*1.5</f>
        <v>#REF!</v>
      </c>
      <c r="AC224" s="10" t="e">
        <f>#REF!*1.5</f>
        <v>#REF!</v>
      </c>
      <c r="AD224" s="10" t="e">
        <f>#REF!*1.5</f>
        <v>#REF!</v>
      </c>
    </row>
    <row r="225" spans="27:30" x14ac:dyDescent="0.2">
      <c r="AA225" s="10">
        <f>'S1 M1 DEUE Maquette'!I240*1.5</f>
        <v>0</v>
      </c>
      <c r="AB225" s="10" t="e">
        <f>#REF!*1.5</f>
        <v>#REF!</v>
      </c>
      <c r="AC225" s="10" t="e">
        <f>#REF!*1.5</f>
        <v>#REF!</v>
      </c>
      <c r="AD225" s="10" t="e">
        <f>#REF!*1.5</f>
        <v>#REF!</v>
      </c>
    </row>
    <row r="226" spans="27:30" x14ac:dyDescent="0.2">
      <c r="AA226" s="10">
        <f>'S1 M1 DEUE Maquette'!I241*1.5</f>
        <v>0</v>
      </c>
      <c r="AB226" s="10" t="e">
        <f>#REF!*1.5</f>
        <v>#REF!</v>
      </c>
      <c r="AC226" s="10" t="e">
        <f>#REF!*1.5</f>
        <v>#REF!</v>
      </c>
      <c r="AD226" s="10" t="e">
        <f>#REF!*1.5</f>
        <v>#REF!</v>
      </c>
    </row>
    <row r="227" spans="27:30" x14ac:dyDescent="0.2">
      <c r="AA227" s="10">
        <f>'S1 M1 DEUE Maquette'!I242*1.5</f>
        <v>0</v>
      </c>
      <c r="AB227" s="10" t="e">
        <f>#REF!*1.5</f>
        <v>#REF!</v>
      </c>
      <c r="AC227" s="10" t="e">
        <f>#REF!*1.5</f>
        <v>#REF!</v>
      </c>
      <c r="AD227" s="10" t="e">
        <f>#REF!*1.5</f>
        <v>#REF!</v>
      </c>
    </row>
    <row r="228" spans="27:30" x14ac:dyDescent="0.2">
      <c r="AA228" s="10">
        <f>'S1 M1 DEUE Maquette'!I243*1.5</f>
        <v>0</v>
      </c>
      <c r="AB228" s="10" t="e">
        <f>#REF!*1.5</f>
        <v>#REF!</v>
      </c>
      <c r="AC228" s="10" t="e">
        <f>#REF!*1.5</f>
        <v>#REF!</v>
      </c>
      <c r="AD228" s="10" t="e">
        <f>#REF!*1.5</f>
        <v>#REF!</v>
      </c>
    </row>
    <row r="229" spans="27:30" x14ac:dyDescent="0.2">
      <c r="AA229" s="10">
        <f>'S1 M1 DEUE Maquette'!I244*1.5</f>
        <v>0</v>
      </c>
      <c r="AB229" s="10" t="e">
        <f>#REF!*1.5</f>
        <v>#REF!</v>
      </c>
      <c r="AC229" s="10" t="e">
        <f>#REF!*1.5</f>
        <v>#REF!</v>
      </c>
      <c r="AD229" s="10" t="e">
        <f>#REF!*1.5</f>
        <v>#REF!</v>
      </c>
    </row>
    <row r="230" spans="27:30" x14ac:dyDescent="0.2">
      <c r="AA230" s="10">
        <f>'S1 M1 DEUE Maquette'!I245*1.5</f>
        <v>0</v>
      </c>
      <c r="AB230" s="10" t="e">
        <f>#REF!*1.5</f>
        <v>#REF!</v>
      </c>
      <c r="AC230" s="10" t="e">
        <f>#REF!*1.5</f>
        <v>#REF!</v>
      </c>
      <c r="AD230" s="10" t="e">
        <f>#REF!*1.5</f>
        <v>#REF!</v>
      </c>
    </row>
    <row r="231" spans="27:30" x14ac:dyDescent="0.2">
      <c r="AA231" s="10">
        <f>'S1 M1 DEUE Maquette'!I246*1.5</f>
        <v>0</v>
      </c>
      <c r="AB231" s="10" t="e">
        <f>#REF!*1.5</f>
        <v>#REF!</v>
      </c>
      <c r="AC231" s="10" t="e">
        <f>#REF!*1.5</f>
        <v>#REF!</v>
      </c>
      <c r="AD231" s="10" t="e">
        <f>#REF!*1.5</f>
        <v>#REF!</v>
      </c>
    </row>
    <row r="232" spans="27:30" x14ac:dyDescent="0.2">
      <c r="AA232" s="10">
        <f>'S1 M1 DEUE Maquette'!I247*1.5</f>
        <v>0</v>
      </c>
      <c r="AB232" s="10" t="e">
        <f>#REF!*1.5</f>
        <v>#REF!</v>
      </c>
      <c r="AC232" s="10" t="e">
        <f>#REF!*1.5</f>
        <v>#REF!</v>
      </c>
      <c r="AD232" s="10" t="e">
        <f>#REF!*1.5</f>
        <v>#REF!</v>
      </c>
    </row>
    <row r="233" spans="27:30" x14ac:dyDescent="0.2">
      <c r="AA233" s="10">
        <f>'S1 M1 DEUE Maquette'!I248*1.5</f>
        <v>0</v>
      </c>
      <c r="AB233" s="10" t="e">
        <f>#REF!*1.5</f>
        <v>#REF!</v>
      </c>
      <c r="AC233" s="10" t="e">
        <f>#REF!*1.5</f>
        <v>#REF!</v>
      </c>
      <c r="AD233" s="10" t="e">
        <f>#REF!*1.5</f>
        <v>#REF!</v>
      </c>
    </row>
    <row r="234" spans="27:30" x14ac:dyDescent="0.2">
      <c r="AA234" s="10">
        <f>'S1 M1 DEUE Maquette'!I249*1.5</f>
        <v>0</v>
      </c>
      <c r="AB234" s="10" t="e">
        <f>#REF!*1.5</f>
        <v>#REF!</v>
      </c>
      <c r="AC234" s="10" t="e">
        <f>#REF!*1.5</f>
        <v>#REF!</v>
      </c>
      <c r="AD234" s="10" t="e">
        <f>#REF!*1.5</f>
        <v>#REF!</v>
      </c>
    </row>
    <row r="235" spans="27:30" x14ac:dyDescent="0.2">
      <c r="AA235" s="10">
        <f>'S1 M1 DEUE Maquette'!I250*1.5</f>
        <v>0</v>
      </c>
      <c r="AB235" s="10" t="e">
        <f>#REF!*1.5</f>
        <v>#REF!</v>
      </c>
      <c r="AC235" s="10" t="e">
        <f>#REF!*1.5</f>
        <v>#REF!</v>
      </c>
      <c r="AD235" s="10" t="e">
        <f>#REF!*1.5</f>
        <v>#REF!</v>
      </c>
    </row>
    <row r="236" spans="27:30" x14ac:dyDescent="0.2">
      <c r="AA236" s="10">
        <f>'S1 M1 DEUE Maquette'!I251*1.5</f>
        <v>0</v>
      </c>
      <c r="AB236" s="10" t="e">
        <f>#REF!*1.5</f>
        <v>#REF!</v>
      </c>
      <c r="AC236" s="10" t="e">
        <f>#REF!*1.5</f>
        <v>#REF!</v>
      </c>
      <c r="AD236" s="10" t="e">
        <f>#REF!*1.5</f>
        <v>#REF!</v>
      </c>
    </row>
    <row r="237" spans="27:30" x14ac:dyDescent="0.2">
      <c r="AA237" s="10">
        <f>'S1 M1 DEUE Maquette'!I252*1.5</f>
        <v>0</v>
      </c>
      <c r="AB237" s="10" t="e">
        <f>#REF!*1.5</f>
        <v>#REF!</v>
      </c>
      <c r="AC237" s="10" t="e">
        <f>#REF!*1.5</f>
        <v>#REF!</v>
      </c>
      <c r="AD237" s="10" t="e">
        <f>#REF!*1.5</f>
        <v>#REF!</v>
      </c>
    </row>
    <row r="238" spans="27:30" x14ac:dyDescent="0.2">
      <c r="AA238" s="10">
        <f>'S1 M1 DEUE Maquette'!I253*1.5</f>
        <v>0</v>
      </c>
      <c r="AB238" s="10" t="e">
        <f>#REF!*1.5</f>
        <v>#REF!</v>
      </c>
      <c r="AC238" s="10" t="e">
        <f>#REF!*1.5</f>
        <v>#REF!</v>
      </c>
      <c r="AD238" s="10" t="e">
        <f>#REF!*1.5</f>
        <v>#REF!</v>
      </c>
    </row>
    <row r="239" spans="27:30" x14ac:dyDescent="0.2">
      <c r="AA239" s="10">
        <f>'S1 M1 DEUE Maquette'!I254*1.5</f>
        <v>0</v>
      </c>
      <c r="AB239" s="10" t="e">
        <f>#REF!*1.5</f>
        <v>#REF!</v>
      </c>
      <c r="AC239" s="10" t="e">
        <f>#REF!*1.5</f>
        <v>#REF!</v>
      </c>
      <c r="AD239" s="10" t="e">
        <f>#REF!*1.5</f>
        <v>#REF!</v>
      </c>
    </row>
    <row r="240" spans="27:30" x14ac:dyDescent="0.2">
      <c r="AA240" s="10">
        <f>'S1 M1 DEUE Maquette'!I255*1.5</f>
        <v>0</v>
      </c>
      <c r="AB240" s="10" t="e">
        <f>#REF!*1.5</f>
        <v>#REF!</v>
      </c>
      <c r="AC240" s="10" t="e">
        <f>#REF!*1.5</f>
        <v>#REF!</v>
      </c>
      <c r="AD240" s="10" t="e">
        <f>#REF!*1.5</f>
        <v>#REF!</v>
      </c>
    </row>
    <row r="241" spans="27:30" x14ac:dyDescent="0.2">
      <c r="AA241" s="10">
        <f>'S1 M1 DEUE Maquette'!I256*1.5</f>
        <v>0</v>
      </c>
      <c r="AB241" s="10" t="e">
        <f>#REF!*1.5</f>
        <v>#REF!</v>
      </c>
      <c r="AC241" s="10" t="e">
        <f>#REF!*1.5</f>
        <v>#REF!</v>
      </c>
      <c r="AD241" s="10" t="e">
        <f>#REF!*1.5</f>
        <v>#REF!</v>
      </c>
    </row>
    <row r="242" spans="27:30" x14ac:dyDescent="0.2">
      <c r="AA242" s="10">
        <f>'S1 M1 DEUE Maquette'!I257*1.5</f>
        <v>0</v>
      </c>
      <c r="AB242" s="10" t="e">
        <f>#REF!*1.5</f>
        <v>#REF!</v>
      </c>
      <c r="AC242" s="10" t="e">
        <f>#REF!*1.5</f>
        <v>#REF!</v>
      </c>
      <c r="AD242" s="10" t="e">
        <f>#REF!*1.5</f>
        <v>#REF!</v>
      </c>
    </row>
    <row r="243" spans="27:30" x14ac:dyDescent="0.2">
      <c r="AA243" s="10">
        <f>'S1 M1 DEUE Maquette'!I258*1.5</f>
        <v>0</v>
      </c>
      <c r="AB243" s="10" t="e">
        <f>#REF!*1.5</f>
        <v>#REF!</v>
      </c>
      <c r="AC243" s="10" t="e">
        <f>#REF!*1.5</f>
        <v>#REF!</v>
      </c>
      <c r="AD243" s="10" t="e">
        <f>#REF!*1.5</f>
        <v>#REF!</v>
      </c>
    </row>
    <row r="244" spans="27:30" x14ac:dyDescent="0.2">
      <c r="AA244" s="10">
        <f>'S1 M1 DEUE Maquette'!I259*1.5</f>
        <v>0</v>
      </c>
      <c r="AB244" s="10" t="e">
        <f>#REF!*1.5</f>
        <v>#REF!</v>
      </c>
      <c r="AC244" s="10" t="e">
        <f>#REF!*1.5</f>
        <v>#REF!</v>
      </c>
      <c r="AD244" s="10" t="e">
        <f>#REF!*1.5</f>
        <v>#REF!</v>
      </c>
    </row>
    <row r="245" spans="27:30" x14ac:dyDescent="0.2">
      <c r="AA245" s="10">
        <f>'S1 M1 DEUE Maquette'!I260*1.5</f>
        <v>0</v>
      </c>
      <c r="AB245" s="10" t="e">
        <f>#REF!*1.5</f>
        <v>#REF!</v>
      </c>
      <c r="AC245" s="10" t="e">
        <f>#REF!*1.5</f>
        <v>#REF!</v>
      </c>
      <c r="AD245" s="10" t="e">
        <f>#REF!*1.5</f>
        <v>#REF!</v>
      </c>
    </row>
    <row r="246" spans="27:30" x14ac:dyDescent="0.2">
      <c r="AA246" s="10">
        <f>'S1 M1 DEUE Maquette'!I261*1.5</f>
        <v>0</v>
      </c>
      <c r="AB246" s="10" t="e">
        <f>#REF!*1.5</f>
        <v>#REF!</v>
      </c>
      <c r="AC246" s="10" t="e">
        <f>#REF!*1.5</f>
        <v>#REF!</v>
      </c>
      <c r="AD246" s="10" t="e">
        <f>#REF!*1.5</f>
        <v>#REF!</v>
      </c>
    </row>
    <row r="247" spans="27:30" x14ac:dyDescent="0.2">
      <c r="AA247" s="10">
        <f>'S1 M1 DEUE Maquette'!I262*1.5</f>
        <v>0</v>
      </c>
      <c r="AB247" s="10" t="e">
        <f>#REF!*1.5</f>
        <v>#REF!</v>
      </c>
      <c r="AC247" s="10" t="e">
        <f>#REF!*1.5</f>
        <v>#REF!</v>
      </c>
      <c r="AD247" s="10" t="e">
        <f>#REF!*1.5</f>
        <v>#REF!</v>
      </c>
    </row>
    <row r="248" spans="27:30" x14ac:dyDescent="0.2">
      <c r="AA248" s="10">
        <f>'S1 M1 DEUE Maquette'!I263*1.5</f>
        <v>0</v>
      </c>
      <c r="AB248" s="10" t="e">
        <f>#REF!*1.5</f>
        <v>#REF!</v>
      </c>
      <c r="AC248" s="10" t="e">
        <f>#REF!*1.5</f>
        <v>#REF!</v>
      </c>
      <c r="AD248" s="10" t="e">
        <f>#REF!*1.5</f>
        <v>#REF!</v>
      </c>
    </row>
    <row r="249" spans="27:30" x14ac:dyDescent="0.2">
      <c r="AA249" s="10">
        <f>'S1 M1 DEUE Maquette'!I264*1.5</f>
        <v>0</v>
      </c>
      <c r="AB249" s="10" t="e">
        <f>#REF!*1.5</f>
        <v>#REF!</v>
      </c>
      <c r="AC249" s="10" t="e">
        <f>#REF!*1.5</f>
        <v>#REF!</v>
      </c>
      <c r="AD249" s="10" t="e">
        <f>#REF!*1.5</f>
        <v>#REF!</v>
      </c>
    </row>
    <row r="250" spans="27:30" x14ac:dyDescent="0.2">
      <c r="AA250" s="10">
        <f>'S1 M1 DEUE Maquette'!I265*1.5</f>
        <v>0</v>
      </c>
      <c r="AB250" s="10" t="e">
        <f>#REF!*1.5</f>
        <v>#REF!</v>
      </c>
      <c r="AC250" s="10" t="e">
        <f>#REF!*1.5</f>
        <v>#REF!</v>
      </c>
      <c r="AD250" s="10" t="e">
        <f>#REF!*1.5</f>
        <v>#REF!</v>
      </c>
    </row>
    <row r="251" spans="27:30" x14ac:dyDescent="0.2">
      <c r="AA251" s="10">
        <f>'S1 M1 DEUE Maquette'!I266*1.5</f>
        <v>0</v>
      </c>
      <c r="AB251" s="10" t="e">
        <f>#REF!*1.5</f>
        <v>#REF!</v>
      </c>
      <c r="AC251" s="10" t="e">
        <f>#REF!*1.5</f>
        <v>#REF!</v>
      </c>
      <c r="AD251" s="10" t="e">
        <f>#REF!*1.5</f>
        <v>#REF!</v>
      </c>
    </row>
    <row r="252" spans="27:30" x14ac:dyDescent="0.2">
      <c r="AA252" s="10">
        <f>'S1 M1 DEUE Maquette'!I267*1.5</f>
        <v>0</v>
      </c>
      <c r="AB252" s="10" t="e">
        <f>#REF!*1.5</f>
        <v>#REF!</v>
      </c>
      <c r="AC252" s="10" t="e">
        <f>#REF!*1.5</f>
        <v>#REF!</v>
      </c>
      <c r="AD252" s="10" t="e">
        <f>#REF!*1.5</f>
        <v>#REF!</v>
      </c>
    </row>
    <row r="253" spans="27:30" x14ac:dyDescent="0.2">
      <c r="AA253" s="10">
        <f>'S1 M1 DEUE Maquette'!I268*1.5</f>
        <v>0</v>
      </c>
      <c r="AB253" s="10" t="e">
        <f>#REF!*1.5</f>
        <v>#REF!</v>
      </c>
      <c r="AC253" s="10" t="e">
        <f>#REF!*1.5</f>
        <v>#REF!</v>
      </c>
      <c r="AD253" s="10" t="e">
        <f>#REF!*1.5</f>
        <v>#REF!</v>
      </c>
    </row>
    <row r="254" spans="27:30" x14ac:dyDescent="0.2">
      <c r="AA254" s="10">
        <f>'S1 M1 DEUE Maquette'!I269*1.5</f>
        <v>0</v>
      </c>
      <c r="AB254" s="10" t="e">
        <f>#REF!*1.5</f>
        <v>#REF!</v>
      </c>
      <c r="AC254" s="10" t="e">
        <f>#REF!*1.5</f>
        <v>#REF!</v>
      </c>
      <c r="AD254" s="10" t="e">
        <f>#REF!*1.5</f>
        <v>#REF!</v>
      </c>
    </row>
    <row r="255" spans="27:30" x14ac:dyDescent="0.2">
      <c r="AA255" s="10">
        <f>'S1 M1 DEUE Maquette'!I270*1.5</f>
        <v>0</v>
      </c>
      <c r="AB255" s="10" t="e">
        <f>#REF!*1.5</f>
        <v>#REF!</v>
      </c>
      <c r="AC255" s="10" t="e">
        <f>#REF!*1.5</f>
        <v>#REF!</v>
      </c>
      <c r="AD255" s="10" t="e">
        <f>#REF!*1.5</f>
        <v>#REF!</v>
      </c>
    </row>
    <row r="256" spans="27:30" x14ac:dyDescent="0.2">
      <c r="AA256" s="10">
        <f>'S1 M1 DEUE Maquette'!I271*1.5</f>
        <v>0</v>
      </c>
      <c r="AB256" s="10" t="e">
        <f>#REF!*1.5</f>
        <v>#REF!</v>
      </c>
      <c r="AC256" s="10" t="e">
        <f>#REF!*1.5</f>
        <v>#REF!</v>
      </c>
      <c r="AD256" s="10" t="e">
        <f>#REF!*1.5</f>
        <v>#REF!</v>
      </c>
    </row>
    <row r="257" spans="27:30" x14ac:dyDescent="0.2">
      <c r="AA257" s="10">
        <f>'S1 M1 DEUE Maquette'!I272*1.5</f>
        <v>0</v>
      </c>
      <c r="AB257" s="10" t="e">
        <f>#REF!*1.5</f>
        <v>#REF!</v>
      </c>
      <c r="AC257" s="10" t="e">
        <f>#REF!*1.5</f>
        <v>#REF!</v>
      </c>
      <c r="AD257" s="10" t="e">
        <f>#REF!*1.5</f>
        <v>#REF!</v>
      </c>
    </row>
    <row r="258" spans="27:30" x14ac:dyDescent="0.2">
      <c r="AA258" s="10">
        <f>'S1 M1 DEUE Maquette'!I273*1.5</f>
        <v>0</v>
      </c>
      <c r="AB258" s="10" t="e">
        <f>#REF!*1.5</f>
        <v>#REF!</v>
      </c>
      <c r="AC258" s="10" t="e">
        <f>#REF!*1.5</f>
        <v>#REF!</v>
      </c>
      <c r="AD258" s="10" t="e">
        <f>#REF!*1.5</f>
        <v>#REF!</v>
      </c>
    </row>
    <row r="259" spans="27:30" x14ac:dyDescent="0.2">
      <c r="AA259" s="10">
        <f>'S1 M1 DEUE Maquette'!I274*1.5</f>
        <v>0</v>
      </c>
      <c r="AB259" s="10" t="e">
        <f>#REF!*1.5</f>
        <v>#REF!</v>
      </c>
      <c r="AC259" s="10" t="e">
        <f>#REF!*1.5</f>
        <v>#REF!</v>
      </c>
      <c r="AD259" s="10" t="e">
        <f>#REF!*1.5</f>
        <v>#REF!</v>
      </c>
    </row>
    <row r="260" spans="27:30" x14ac:dyDescent="0.2">
      <c r="AA260" s="10">
        <f>'S1 M1 DEUE Maquette'!I275*1.5</f>
        <v>0</v>
      </c>
      <c r="AB260" s="10" t="e">
        <f>#REF!*1.5</f>
        <v>#REF!</v>
      </c>
      <c r="AC260" s="10" t="e">
        <f>#REF!*1.5</f>
        <v>#REF!</v>
      </c>
      <c r="AD260" s="10" t="e">
        <f>#REF!*1.5</f>
        <v>#REF!</v>
      </c>
    </row>
    <row r="261" spans="27:30" x14ac:dyDescent="0.2">
      <c r="AA261" s="10">
        <f>'S1 M1 DEUE Maquette'!I276*1.5</f>
        <v>0</v>
      </c>
      <c r="AB261" s="10" t="e">
        <f>#REF!*1.5</f>
        <v>#REF!</v>
      </c>
      <c r="AC261" s="10" t="e">
        <f>#REF!*1.5</f>
        <v>#REF!</v>
      </c>
      <c r="AD261" s="10" t="e">
        <f>#REF!*1.5</f>
        <v>#REF!</v>
      </c>
    </row>
    <row r="262" spans="27:30" x14ac:dyDescent="0.2">
      <c r="AA262" s="10">
        <f>'S1 M1 DEUE Maquette'!I277*1.5</f>
        <v>0</v>
      </c>
      <c r="AB262" s="10" t="e">
        <f>#REF!*1.5</f>
        <v>#REF!</v>
      </c>
      <c r="AC262" s="10" t="e">
        <f>#REF!*1.5</f>
        <v>#REF!</v>
      </c>
      <c r="AD262" s="10" t="e">
        <f>#REF!*1.5</f>
        <v>#REF!</v>
      </c>
    </row>
    <row r="263" spans="27:30" x14ac:dyDescent="0.2">
      <c r="AA263" s="10">
        <f>'S1 M1 DEUE Maquette'!I278*1.5</f>
        <v>0</v>
      </c>
      <c r="AB263" s="10" t="e">
        <f>#REF!*1.5</f>
        <v>#REF!</v>
      </c>
      <c r="AC263" s="10" t="e">
        <f>#REF!*1.5</f>
        <v>#REF!</v>
      </c>
      <c r="AD263" s="10" t="e">
        <f>#REF!*1.5</f>
        <v>#REF!</v>
      </c>
    </row>
    <row r="264" spans="27:30" x14ac:dyDescent="0.2">
      <c r="AA264" s="10">
        <f>'S1 M1 DEUE Maquette'!I279*1.5</f>
        <v>0</v>
      </c>
      <c r="AB264" s="10" t="e">
        <f>#REF!*1.5</f>
        <v>#REF!</v>
      </c>
      <c r="AC264" s="10" t="e">
        <f>#REF!*1.5</f>
        <v>#REF!</v>
      </c>
      <c r="AD264" s="10" t="e">
        <f>#REF!*1.5</f>
        <v>#REF!</v>
      </c>
    </row>
    <row r="265" spans="27:30" x14ac:dyDescent="0.2">
      <c r="AA265" s="10">
        <f>'S1 M1 DEUE Maquette'!I280*1.5</f>
        <v>0</v>
      </c>
      <c r="AB265" s="10" t="e">
        <f>#REF!*1.5</f>
        <v>#REF!</v>
      </c>
      <c r="AC265" s="10" t="e">
        <f>#REF!*1.5</f>
        <v>#REF!</v>
      </c>
      <c r="AD265" s="10" t="e">
        <f>#REF!*1.5</f>
        <v>#REF!</v>
      </c>
    </row>
    <row r="266" spans="27:30" x14ac:dyDescent="0.2">
      <c r="AA266" s="10">
        <f>'S1 M1 DEUE Maquette'!I281*1.5</f>
        <v>0</v>
      </c>
      <c r="AB266" s="10" t="e">
        <f>#REF!*1.5</f>
        <v>#REF!</v>
      </c>
      <c r="AC266" s="10" t="e">
        <f>#REF!*1.5</f>
        <v>#REF!</v>
      </c>
      <c r="AD266" s="10" t="e">
        <f>#REF!*1.5</f>
        <v>#REF!</v>
      </c>
    </row>
    <row r="267" spans="27:30" x14ac:dyDescent="0.2">
      <c r="AA267" s="10">
        <f>'S1 M1 DEUE Maquette'!I282*1.5</f>
        <v>0</v>
      </c>
      <c r="AB267" s="10" t="e">
        <f>#REF!*1.5</f>
        <v>#REF!</v>
      </c>
      <c r="AC267" s="10" t="e">
        <f>#REF!*1.5</f>
        <v>#REF!</v>
      </c>
      <c r="AD267" s="10" t="e">
        <f>#REF!*1.5</f>
        <v>#REF!</v>
      </c>
    </row>
    <row r="268" spans="27:30" x14ac:dyDescent="0.2">
      <c r="AA268" s="10">
        <f>'S1 M1 DEUE Maquette'!I283*1.5</f>
        <v>0</v>
      </c>
      <c r="AB268" s="10" t="e">
        <f>#REF!*1.5</f>
        <v>#REF!</v>
      </c>
      <c r="AC268" s="10" t="e">
        <f>#REF!*1.5</f>
        <v>#REF!</v>
      </c>
      <c r="AD268" s="10" t="e">
        <f>#REF!*1.5</f>
        <v>#REF!</v>
      </c>
    </row>
    <row r="269" spans="27:30" x14ac:dyDescent="0.2">
      <c r="AA269" s="10">
        <f>'S1 M1 DEUE Maquette'!I284*1.5</f>
        <v>0</v>
      </c>
      <c r="AB269" s="10" t="e">
        <f>#REF!*1.5</f>
        <v>#REF!</v>
      </c>
      <c r="AC269" s="10" t="e">
        <f>#REF!*1.5</f>
        <v>#REF!</v>
      </c>
      <c r="AD269" s="10" t="e">
        <f>#REF!*1.5</f>
        <v>#REF!</v>
      </c>
    </row>
    <row r="270" spans="27:30" x14ac:dyDescent="0.2">
      <c r="AA270" s="10">
        <f>'S1 M1 DEUE Maquette'!I285*1.5</f>
        <v>0</v>
      </c>
      <c r="AB270" s="10" t="e">
        <f>#REF!*1.5</f>
        <v>#REF!</v>
      </c>
      <c r="AC270" s="10" t="e">
        <f>#REF!*1.5</f>
        <v>#REF!</v>
      </c>
      <c r="AD270" s="10" t="e">
        <f>#REF!*1.5</f>
        <v>#REF!</v>
      </c>
    </row>
    <row r="271" spans="27:30" x14ac:dyDescent="0.2">
      <c r="AA271" s="10">
        <f>'S1 M1 DEUE Maquette'!I286*1.5</f>
        <v>0</v>
      </c>
      <c r="AB271" s="10" t="e">
        <f>#REF!*1.5</f>
        <v>#REF!</v>
      </c>
      <c r="AC271" s="10" t="e">
        <f>#REF!*1.5</f>
        <v>#REF!</v>
      </c>
      <c r="AD271" s="10" t="e">
        <f>#REF!*1.5</f>
        <v>#REF!</v>
      </c>
    </row>
    <row r="272" spans="27:30" x14ac:dyDescent="0.2">
      <c r="AA272" s="10">
        <f>'S1 M1 DEUE Maquette'!I287*1.5</f>
        <v>0</v>
      </c>
      <c r="AB272" s="10" t="e">
        <f>#REF!*1.5</f>
        <v>#REF!</v>
      </c>
      <c r="AC272" s="10" t="e">
        <f>#REF!*1.5</f>
        <v>#REF!</v>
      </c>
      <c r="AD272" s="10" t="e">
        <f>#REF!*1.5</f>
        <v>#REF!</v>
      </c>
    </row>
    <row r="273" spans="27:30" x14ac:dyDescent="0.2">
      <c r="AA273" s="10">
        <f>'S1 M1 DEUE Maquette'!I288*1.5</f>
        <v>0</v>
      </c>
      <c r="AB273" s="10" t="e">
        <f>#REF!*1.5</f>
        <v>#REF!</v>
      </c>
      <c r="AC273" s="10" t="e">
        <f>#REF!*1.5</f>
        <v>#REF!</v>
      </c>
      <c r="AD273" s="10" t="e">
        <f>#REF!*1.5</f>
        <v>#REF!</v>
      </c>
    </row>
    <row r="274" spans="27:30" x14ac:dyDescent="0.2">
      <c r="AA274" s="10">
        <f>'S1 M1 DEUE Maquette'!I289*1.5</f>
        <v>0</v>
      </c>
      <c r="AB274" s="10" t="e">
        <f>#REF!*1.5</f>
        <v>#REF!</v>
      </c>
      <c r="AC274" s="10" t="e">
        <f>#REF!*1.5</f>
        <v>#REF!</v>
      </c>
      <c r="AD274" s="10" t="e">
        <f>#REF!*1.5</f>
        <v>#REF!</v>
      </c>
    </row>
    <row r="275" spans="27:30" x14ac:dyDescent="0.2">
      <c r="AA275" s="10">
        <f>'S1 M1 DEUE Maquette'!I290*1.5</f>
        <v>0</v>
      </c>
      <c r="AB275" s="10" t="e">
        <f>#REF!*1.5</f>
        <v>#REF!</v>
      </c>
      <c r="AC275" s="10" t="e">
        <f>#REF!*1.5</f>
        <v>#REF!</v>
      </c>
      <c r="AD275" s="10" t="e">
        <f>#REF!*1.5</f>
        <v>#REF!</v>
      </c>
    </row>
    <row r="276" spans="27:30" x14ac:dyDescent="0.2">
      <c r="AA276" s="10">
        <f>'S1 M1 DEUE Maquette'!I291*1.5</f>
        <v>0</v>
      </c>
      <c r="AB276" s="10" t="e">
        <f>#REF!*1.5</f>
        <v>#REF!</v>
      </c>
      <c r="AC276" s="10" t="e">
        <f>#REF!*1.5</f>
        <v>#REF!</v>
      </c>
      <c r="AD276" s="10" t="e">
        <f>#REF!*1.5</f>
        <v>#REF!</v>
      </c>
    </row>
    <row r="277" spans="27:30" x14ac:dyDescent="0.2">
      <c r="AA277" s="10">
        <f>'S1 M1 DEUE Maquette'!I292*1.5</f>
        <v>0</v>
      </c>
      <c r="AB277" s="10" t="e">
        <f>#REF!*1.5</f>
        <v>#REF!</v>
      </c>
      <c r="AC277" s="10" t="e">
        <f>#REF!*1.5</f>
        <v>#REF!</v>
      </c>
      <c r="AD277" s="10" t="e">
        <f>#REF!*1.5</f>
        <v>#REF!</v>
      </c>
    </row>
    <row r="278" spans="27:30" x14ac:dyDescent="0.2">
      <c r="AA278" s="10">
        <f>'S1 M1 DEUE Maquette'!I293*1.5</f>
        <v>0</v>
      </c>
      <c r="AB278" s="10" t="e">
        <f>#REF!*1.5</f>
        <v>#REF!</v>
      </c>
      <c r="AC278" s="10" t="e">
        <f>#REF!*1.5</f>
        <v>#REF!</v>
      </c>
      <c r="AD278" s="10" t="e">
        <f>#REF!*1.5</f>
        <v>#REF!</v>
      </c>
    </row>
    <row r="279" spans="27:30" x14ac:dyDescent="0.2">
      <c r="AA279" s="10">
        <f>'S1 M1 DEUE Maquette'!I294*1.5</f>
        <v>0</v>
      </c>
      <c r="AB279" s="10" t="e">
        <f>#REF!*1.5</f>
        <v>#REF!</v>
      </c>
      <c r="AC279" s="10" t="e">
        <f>#REF!*1.5</f>
        <v>#REF!</v>
      </c>
      <c r="AD279" s="10" t="e">
        <f>#REF!*1.5</f>
        <v>#REF!</v>
      </c>
    </row>
    <row r="280" spans="27:30" x14ac:dyDescent="0.2">
      <c r="AA280" s="10">
        <f>'S1 M1 DEUE Maquette'!I295*1.5</f>
        <v>0</v>
      </c>
      <c r="AB280" s="10" t="e">
        <f>#REF!*1.5</f>
        <v>#REF!</v>
      </c>
      <c r="AC280" s="10" t="e">
        <f>#REF!*1.5</f>
        <v>#REF!</v>
      </c>
      <c r="AD280" s="10" t="e">
        <f>#REF!*1.5</f>
        <v>#REF!</v>
      </c>
    </row>
    <row r="281" spans="27:30" x14ac:dyDescent="0.2">
      <c r="AA281" s="10">
        <f>'S1 M1 DEUE Maquette'!I296*1.5</f>
        <v>0</v>
      </c>
      <c r="AB281" s="10" t="e">
        <f>#REF!*1.5</f>
        <v>#REF!</v>
      </c>
      <c r="AC281" s="10" t="e">
        <f>#REF!*1.5</f>
        <v>#REF!</v>
      </c>
      <c r="AD281" s="10" t="e">
        <f>#REF!*1.5</f>
        <v>#REF!</v>
      </c>
    </row>
    <row r="282" spans="27:30" x14ac:dyDescent="0.2">
      <c r="AA282" s="10">
        <f>'S1 M1 DEUE Maquette'!I297*1.5</f>
        <v>0</v>
      </c>
      <c r="AB282" s="10" t="e">
        <f>#REF!*1.5</f>
        <v>#REF!</v>
      </c>
      <c r="AC282" s="10" t="e">
        <f>#REF!*1.5</f>
        <v>#REF!</v>
      </c>
      <c r="AD282" s="10" t="e">
        <f>#REF!*1.5</f>
        <v>#REF!</v>
      </c>
    </row>
    <row r="283" spans="27:30" x14ac:dyDescent="0.2">
      <c r="AA283" s="10">
        <f>'S1 M1 DEUE Maquette'!I298*1.5</f>
        <v>0</v>
      </c>
      <c r="AB283" s="10" t="e">
        <f>#REF!*1.5</f>
        <v>#REF!</v>
      </c>
      <c r="AC283" s="10" t="e">
        <f>#REF!*1.5</f>
        <v>#REF!</v>
      </c>
      <c r="AD283" s="10" t="e">
        <f>#REF!*1.5</f>
        <v>#REF!</v>
      </c>
    </row>
    <row r="284" spans="27:30" x14ac:dyDescent="0.2">
      <c r="AA284" s="10">
        <f>'S1 M1 DEUE Maquette'!I299*1.5</f>
        <v>0</v>
      </c>
      <c r="AB284" s="10" t="e">
        <f>#REF!*1.5</f>
        <v>#REF!</v>
      </c>
      <c r="AC284" s="10" t="e">
        <f>#REF!*1.5</f>
        <v>#REF!</v>
      </c>
      <c r="AD284" s="10" t="e">
        <f>#REF!*1.5</f>
        <v>#REF!</v>
      </c>
    </row>
    <row r="285" spans="27:30" x14ac:dyDescent="0.2">
      <c r="AA285" s="10">
        <f>'S1 M1 DEUE Maquette'!I300*1.5</f>
        <v>0</v>
      </c>
      <c r="AB285" s="10" t="e">
        <f>#REF!*1.5</f>
        <v>#REF!</v>
      </c>
      <c r="AC285" s="10" t="e">
        <f>#REF!*1.5</f>
        <v>#REF!</v>
      </c>
      <c r="AD285" s="10" t="e">
        <f>#REF!*1.5</f>
        <v>#REF!</v>
      </c>
    </row>
    <row r="286" spans="27:30" x14ac:dyDescent="0.2">
      <c r="AA286" s="10">
        <f>'S1 M1 DEUE Maquette'!I301*1.5</f>
        <v>0</v>
      </c>
      <c r="AB286" s="10" t="e">
        <f>#REF!*1.5</f>
        <v>#REF!</v>
      </c>
      <c r="AC286" s="10" t="e">
        <f>#REF!*1.5</f>
        <v>#REF!</v>
      </c>
      <c r="AD286" s="10" t="e">
        <f>#REF!*1.5</f>
        <v>#REF!</v>
      </c>
    </row>
    <row r="287" spans="27:30" x14ac:dyDescent="0.2">
      <c r="AA287" s="10">
        <f>'S1 M1 DEUE Maquette'!I302*1.5</f>
        <v>0</v>
      </c>
      <c r="AB287" s="10" t="e">
        <f>#REF!*1.5</f>
        <v>#REF!</v>
      </c>
      <c r="AC287" s="10" t="e">
        <f>#REF!*1.5</f>
        <v>#REF!</v>
      </c>
      <c r="AD287" s="10" t="e">
        <f>#REF!*1.5</f>
        <v>#REF!</v>
      </c>
    </row>
    <row r="288" spans="27:30" x14ac:dyDescent="0.2">
      <c r="AA288" s="10">
        <f>'S1 M1 DEUE Maquette'!I303*1.5</f>
        <v>0</v>
      </c>
      <c r="AB288" s="10" t="e">
        <f>#REF!*1.5</f>
        <v>#REF!</v>
      </c>
      <c r="AC288" s="10" t="e">
        <f>#REF!*1.5</f>
        <v>#REF!</v>
      </c>
      <c r="AD288" s="10" t="e">
        <f>#REF!*1.5</f>
        <v>#REF!</v>
      </c>
    </row>
    <row r="289" spans="27:30" x14ac:dyDescent="0.2">
      <c r="AA289" s="10">
        <f>'S1 M1 DEUE Maquette'!I304*1.5</f>
        <v>0</v>
      </c>
      <c r="AB289" s="10" t="e">
        <f>#REF!*1.5</f>
        <v>#REF!</v>
      </c>
      <c r="AC289" s="10" t="e">
        <f>#REF!*1.5</f>
        <v>#REF!</v>
      </c>
      <c r="AD289" s="10" t="e">
        <f>#REF!*1.5</f>
        <v>#REF!</v>
      </c>
    </row>
    <row r="290" spans="27:30" x14ac:dyDescent="0.2">
      <c r="AA290" s="10">
        <f>'S1 M1 DEUE Maquette'!I305*1.5</f>
        <v>0</v>
      </c>
      <c r="AB290" s="10" t="e">
        <f>#REF!*1.5</f>
        <v>#REF!</v>
      </c>
      <c r="AC290" s="10" t="e">
        <f>#REF!*1.5</f>
        <v>#REF!</v>
      </c>
      <c r="AD290" s="10" t="e">
        <f>#REF!*1.5</f>
        <v>#REF!</v>
      </c>
    </row>
    <row r="291" spans="27:30" x14ac:dyDescent="0.2">
      <c r="AA291" s="10">
        <f>'S1 M1 DEUE Maquette'!I306*1.5</f>
        <v>0</v>
      </c>
      <c r="AB291" s="10" t="e">
        <f>#REF!*1.5</f>
        <v>#REF!</v>
      </c>
      <c r="AC291" s="10" t="e">
        <f>#REF!*1.5</f>
        <v>#REF!</v>
      </c>
      <c r="AD291" s="10" t="e">
        <f>#REF!*1.5</f>
        <v>#REF!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22:F22"/>
    <mergeCell ref="G22:L22"/>
    <mergeCell ref="A20:C20"/>
    <mergeCell ref="D20:F20"/>
    <mergeCell ref="G20:I20"/>
    <mergeCell ref="J20:L20"/>
    <mergeCell ref="A19:C19"/>
    <mergeCell ref="D19:F19"/>
    <mergeCell ref="G19:I19"/>
    <mergeCell ref="J19:L19"/>
    <mergeCell ref="A21:F21"/>
    <mergeCell ref="G21:L21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zoomScale="115" zoomScaleNormal="115" workbookViewId="0">
      <selection activeCell="B19" sqref="B19"/>
    </sheetView>
  </sheetViews>
  <sheetFormatPr baseColWidth="10" defaultColWidth="11.5" defaultRowHeight="15" x14ac:dyDescent="0.2"/>
  <cols>
    <col min="1" max="1" width="42.5" customWidth="1"/>
    <col min="2" max="3" width="65" bestFit="1" customWidth="1"/>
    <col min="4" max="4" width="45.83203125" customWidth="1"/>
    <col min="5" max="5" width="29.33203125" customWidth="1"/>
  </cols>
  <sheetData>
    <row r="1" spans="1:160" ht="43.25" customHeight="1" x14ac:dyDescent="0.2">
      <c r="A1" s="52" t="s">
        <v>244</v>
      </c>
      <c r="B1" s="52"/>
      <c r="C1" s="52"/>
      <c r="D1" s="52"/>
      <c r="E1" s="5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5" customHeight="1" x14ac:dyDescent="0.2">
      <c r="A2" s="31" t="s">
        <v>245</v>
      </c>
      <c r="B2" s="32" t="s">
        <v>52</v>
      </c>
      <c r="C2" s="37"/>
      <c r="D2" s="2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" customHeight="1" x14ac:dyDescent="0.2">
      <c r="A3" s="1" t="s">
        <v>246</v>
      </c>
      <c r="B3" s="54" t="s">
        <v>66</v>
      </c>
      <c r="C3" s="54"/>
      <c r="D3" s="5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" customHeight="1" x14ac:dyDescent="0.2">
      <c r="A4" s="1" t="s">
        <v>247</v>
      </c>
      <c r="B4" s="10" t="s">
        <v>281</v>
      </c>
      <c r="C4" s="16"/>
      <c r="D4" s="1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" customHeight="1" x14ac:dyDescent="0.2">
      <c r="A5" s="1" t="s">
        <v>248</v>
      </c>
      <c r="B5" s="10" t="s">
        <v>282</v>
      </c>
      <c r="C5" s="16"/>
      <c r="D5" s="1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" customHeight="1" x14ac:dyDescent="0.2">
      <c r="A6" s="1" t="s">
        <v>249</v>
      </c>
      <c r="B6" s="10" t="s">
        <v>282</v>
      </c>
      <c r="C6" s="16"/>
      <c r="D6" s="1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5" customHeight="1" x14ac:dyDescent="0.2">
      <c r="A7" s="1" t="s">
        <v>2</v>
      </c>
      <c r="B7" s="10" t="s">
        <v>11</v>
      </c>
      <c r="C7" s="20" t="s">
        <v>20</v>
      </c>
      <c r="D7" s="16"/>
      <c r="E7" s="1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20" customHeight="1" x14ac:dyDescent="0.25">
      <c r="A11" s="71" t="s">
        <v>250</v>
      </c>
      <c r="B11" s="73"/>
      <c r="C11" s="71" t="s">
        <v>251</v>
      </c>
      <c r="D11" s="7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5" customHeight="1" x14ac:dyDescent="0.2">
      <c r="A12" s="20" t="s">
        <v>288</v>
      </c>
      <c r="B12" s="74" t="s">
        <v>289</v>
      </c>
      <c r="C12" s="74"/>
      <c r="D12" s="7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">
      <c r="A14" s="69" t="s">
        <v>252</v>
      </c>
      <c r="B14" s="69" t="s">
        <v>253</v>
      </c>
      <c r="C14" s="69" t="s">
        <v>254</v>
      </c>
      <c r="D14" s="69" t="s">
        <v>255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2">
      <c r="A15" s="70"/>
      <c r="B15" s="70"/>
      <c r="C15" s="70"/>
      <c r="D15" s="7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2">
      <c r="A16" s="69" t="e">
        <f>Calcul!A10</f>
        <v>#REF!</v>
      </c>
      <c r="B16" s="69" t="e">
        <f>Calcul!A22</f>
        <v>#REF!</v>
      </c>
      <c r="C16" s="69" t="e">
        <f>Calcul!G10</f>
        <v>#REF!</v>
      </c>
      <c r="D16" s="69" t="e">
        <f>Calcul!G22</f>
        <v>#REF!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">
      <c r="A17" s="70"/>
      <c r="B17" s="70"/>
      <c r="C17" s="70"/>
      <c r="D17" s="70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 x14ac:dyDescent="0.25">
      <c r="A21" s="59" t="s">
        <v>256</v>
      </c>
      <c r="B21" s="59"/>
      <c r="C21" s="59"/>
      <c r="D21" s="59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">
      <c r="A22" t="s">
        <v>257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">
      <c r="A23" s="55" t="s">
        <v>258</v>
      </c>
      <c r="B23" s="56"/>
      <c r="C23" s="56"/>
      <c r="D23" s="57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">
      <c r="A24" s="51" t="s">
        <v>283</v>
      </c>
      <c r="B24" s="51"/>
      <c r="C24" s="51"/>
      <c r="D24" s="5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">
      <c r="A25" s="51"/>
      <c r="B25" s="51"/>
      <c r="C25" s="51"/>
      <c r="D25" s="5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">
      <c r="A26" s="51"/>
      <c r="B26" s="51"/>
      <c r="C26" s="51"/>
      <c r="D26" s="5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">
      <c r="A27" s="55" t="s">
        <v>259</v>
      </c>
      <c r="B27" s="56"/>
      <c r="C27" s="56"/>
      <c r="D27" s="5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">
      <c r="A28" s="60" t="s">
        <v>284</v>
      </c>
      <c r="B28" s="61"/>
      <c r="C28" s="61"/>
      <c r="D28" s="6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">
      <c r="A29" s="63"/>
      <c r="B29" s="64"/>
      <c r="C29" s="64"/>
      <c r="D29" s="6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">
      <c r="A30" s="66"/>
      <c r="B30" s="67"/>
      <c r="C30" s="67"/>
      <c r="D30" s="6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">
      <c r="A31" s="55" t="s">
        <v>260</v>
      </c>
      <c r="B31" s="56"/>
      <c r="C31" s="56"/>
      <c r="D31" s="5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">
      <c r="A32" s="51" t="s">
        <v>285</v>
      </c>
      <c r="B32" s="51"/>
      <c r="C32" s="51"/>
      <c r="D32" s="5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">
      <c r="A33" s="51"/>
      <c r="B33" s="51"/>
      <c r="C33" s="51"/>
      <c r="D33" s="5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">
      <c r="A34" s="51"/>
      <c r="B34" s="51"/>
      <c r="C34" s="51"/>
      <c r="D34" s="5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">
      <c r="A35" s="55" t="s">
        <v>261</v>
      </c>
      <c r="B35" s="56"/>
      <c r="C35" s="56"/>
      <c r="D35" s="57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">
      <c r="A36" s="51" t="s">
        <v>286</v>
      </c>
      <c r="B36" s="51"/>
      <c r="C36" s="51"/>
      <c r="D36" s="5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2">
      <c r="A37" s="51"/>
      <c r="B37" s="51"/>
      <c r="C37" s="51"/>
      <c r="D37" s="5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">
      <c r="A38" s="51"/>
      <c r="B38" s="51"/>
      <c r="C38" s="51"/>
      <c r="D38" s="5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 x14ac:dyDescent="0.25">
      <c r="A39" s="59" t="s">
        <v>262</v>
      </c>
      <c r="B39" s="59"/>
      <c r="C39" s="59"/>
      <c r="D39" s="59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">
      <c r="A40" s="51" t="s">
        <v>287</v>
      </c>
      <c r="B40" s="51"/>
      <c r="C40" s="51"/>
      <c r="D40" s="5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">
      <c r="A41" s="51"/>
      <c r="B41" s="51"/>
      <c r="C41" s="51"/>
      <c r="D41" s="5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">
      <c r="A42" s="58" t="s">
        <v>263</v>
      </c>
      <c r="B42" s="58"/>
      <c r="C42" s="58"/>
      <c r="D42" s="5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">
      <c r="A43" s="53" t="s">
        <v>264</v>
      </c>
      <c r="B43" s="53"/>
      <c r="C43" s="53"/>
      <c r="D43" s="5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">
      <c r="A44" s="53" t="s">
        <v>265</v>
      </c>
      <c r="B44" s="53"/>
      <c r="C44" s="53"/>
      <c r="D44" s="5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2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 x14ac:dyDescent="0.2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7">
    <mergeCell ref="C11:D11"/>
    <mergeCell ref="A11:B11"/>
    <mergeCell ref="A24:D26"/>
    <mergeCell ref="B14:B15"/>
    <mergeCell ref="C14:C15"/>
    <mergeCell ref="D14:D15"/>
    <mergeCell ref="A16:A17"/>
    <mergeCell ref="B16:B17"/>
    <mergeCell ref="C16:C17"/>
    <mergeCell ref="D16:D17"/>
    <mergeCell ref="B12:D12"/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</mergeCells>
  <phoneticPr fontId="6" type="noConversion"/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abSelected="1" zoomScaleNormal="100" workbookViewId="0">
      <selection sqref="A1:J6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17" customWidth="1"/>
    <col min="5" max="5" width="27.33203125" style="17" customWidth="1"/>
    <col min="6" max="6" width="24.6640625" style="17" customWidth="1"/>
    <col min="7" max="7" width="29.1640625" style="17" customWidth="1"/>
    <col min="8" max="8" width="43.33203125" style="17" customWidth="1"/>
    <col min="9" max="9" width="17" style="17" customWidth="1"/>
    <col min="10" max="10" width="14.33203125" style="17" customWidth="1"/>
    <col min="11" max="11" width="14.6640625" style="17" customWidth="1"/>
    <col min="12" max="13" width="21.6640625" style="17" customWidth="1"/>
    <col min="14" max="14" width="47.6640625" style="17" customWidth="1"/>
    <col min="15" max="15" width="54.1640625" style="17" customWidth="1"/>
  </cols>
  <sheetData>
    <row r="1" spans="1:10" x14ac:dyDescent="0.2">
      <c r="A1" s="90"/>
      <c r="B1" s="90"/>
      <c r="C1" s="90"/>
      <c r="D1" s="90"/>
      <c r="E1" s="90"/>
      <c r="F1" s="90"/>
      <c r="G1" s="90"/>
      <c r="H1" s="90"/>
      <c r="I1" s="90"/>
      <c r="J1" s="90"/>
    </row>
    <row r="2" spans="1:10" x14ac:dyDescent="0.2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 x14ac:dyDescent="0.2">
      <c r="A3" s="90"/>
      <c r="B3" s="90"/>
      <c r="C3" s="90"/>
      <c r="D3" s="90"/>
      <c r="E3" s="90"/>
      <c r="F3" s="90"/>
      <c r="G3" s="90"/>
      <c r="H3" s="90"/>
      <c r="I3" s="90"/>
      <c r="J3" s="90"/>
    </row>
    <row r="4" spans="1:10" x14ac:dyDescent="0.2">
      <c r="A4" s="90"/>
      <c r="B4" s="90"/>
      <c r="C4" s="90"/>
      <c r="D4" s="90"/>
      <c r="E4" s="90"/>
      <c r="F4" s="90"/>
      <c r="G4" s="90"/>
      <c r="H4" s="90"/>
      <c r="I4" s="90"/>
      <c r="J4" s="90"/>
    </row>
    <row r="5" spans="1:10" x14ac:dyDescent="0.2">
      <c r="A5" s="90"/>
      <c r="B5" s="90"/>
      <c r="C5" s="90"/>
      <c r="D5" s="90"/>
      <c r="E5" s="90"/>
      <c r="F5" s="90"/>
      <c r="G5" s="90"/>
      <c r="H5" s="90"/>
      <c r="I5" s="90"/>
      <c r="J5" s="90"/>
    </row>
    <row r="6" spans="1:10" x14ac:dyDescent="0.2">
      <c r="A6" s="90"/>
      <c r="B6" s="90"/>
      <c r="C6" s="90"/>
      <c r="D6" s="90"/>
      <c r="E6" s="90"/>
      <c r="F6" s="90"/>
      <c r="G6" s="90"/>
      <c r="H6" s="90"/>
      <c r="I6" s="90"/>
      <c r="J6" s="90"/>
    </row>
    <row r="7" spans="1:10" ht="18" customHeight="1" x14ac:dyDescent="0.2">
      <c r="A7" s="75" t="s">
        <v>266</v>
      </c>
      <c r="B7" s="78" t="str">
        <f>'Fiche Générale'!B2</f>
        <v>IDPD</v>
      </c>
      <c r="C7" s="75" t="s">
        <v>241</v>
      </c>
      <c r="D7" s="75"/>
      <c r="E7" s="77" t="str">
        <f>'Fiche Générale'!B3</f>
        <v>Droit international et européen</v>
      </c>
      <c r="F7" s="78"/>
      <c r="G7" s="75" t="s">
        <v>267</v>
      </c>
      <c r="H7" s="89" t="str">
        <f>'Fiche Générale'!B4</f>
        <v>XMDIE24</v>
      </c>
      <c r="I7" s="89"/>
      <c r="J7" s="89"/>
    </row>
    <row r="8" spans="1:10" ht="18" customHeight="1" x14ac:dyDescent="0.2">
      <c r="A8" s="75"/>
      <c r="B8" s="80"/>
      <c r="C8" s="75"/>
      <c r="D8" s="75"/>
      <c r="E8" s="79"/>
      <c r="F8" s="80"/>
      <c r="G8" s="75"/>
      <c r="H8" s="89"/>
      <c r="I8" s="89"/>
      <c r="J8" s="89"/>
    </row>
    <row r="9" spans="1:10" ht="18" customHeight="1" x14ac:dyDescent="0.2">
      <c r="A9" s="75"/>
      <c r="B9" s="80"/>
      <c r="C9" s="75"/>
      <c r="D9" s="75"/>
      <c r="E9" s="81"/>
      <c r="F9" s="82"/>
      <c r="G9" s="75"/>
      <c r="H9" s="89"/>
      <c r="I9" s="89"/>
      <c r="J9" s="89"/>
    </row>
    <row r="10" spans="1:10" ht="18" customHeight="1" x14ac:dyDescent="0.2">
      <c r="A10" s="75"/>
      <c r="B10" s="80"/>
      <c r="C10" s="76" t="s">
        <v>242</v>
      </c>
      <c r="D10" s="76"/>
      <c r="E10" s="83" t="str">
        <f>'Fiche Générale'!B12</f>
        <v>Droit européen de l'Union européenne</v>
      </c>
      <c r="F10" s="84"/>
      <c r="G10" s="84"/>
      <c r="H10" s="84"/>
      <c r="I10" s="84"/>
      <c r="J10" s="85"/>
    </row>
    <row r="11" spans="1:10" ht="18" customHeight="1" x14ac:dyDescent="0.2">
      <c r="A11" s="75"/>
      <c r="B11" s="82"/>
      <c r="C11" s="76"/>
      <c r="D11" s="76"/>
      <c r="E11" s="86"/>
      <c r="F11" s="87"/>
      <c r="G11" s="87"/>
      <c r="H11" s="87"/>
      <c r="I11" s="87"/>
      <c r="J11" s="88"/>
    </row>
    <row r="13" spans="1:10" x14ac:dyDescent="0.2">
      <c r="A13" s="91" t="s">
        <v>243</v>
      </c>
      <c r="B13" s="42" t="s">
        <v>268</v>
      </c>
      <c r="C13" s="91" t="s">
        <v>269</v>
      </c>
      <c r="D13" s="91"/>
      <c r="E13" s="91" t="s">
        <v>290</v>
      </c>
      <c r="F13" s="91"/>
      <c r="G13" s="92" t="s">
        <v>270</v>
      </c>
      <c r="H13" s="39">
        <f>Calcul!A7</f>
        <v>350</v>
      </c>
      <c r="I13" s="39"/>
    </row>
    <row r="14" spans="1:10" x14ac:dyDescent="0.2">
      <c r="A14" s="91"/>
      <c r="B14" s="45"/>
      <c r="C14" s="91"/>
      <c r="D14" s="91"/>
      <c r="E14" s="91"/>
      <c r="F14" s="91"/>
      <c r="G14" s="93"/>
      <c r="H14" s="39"/>
      <c r="I14" s="39"/>
    </row>
    <row r="15" spans="1:10" x14ac:dyDescent="0.2">
      <c r="A15" s="91" t="s">
        <v>271</v>
      </c>
      <c r="B15" s="42" t="s">
        <v>232</v>
      </c>
      <c r="C15" s="94" t="s">
        <v>272</v>
      </c>
      <c r="D15" s="95"/>
      <c r="E15" s="91" t="s">
        <v>291</v>
      </c>
      <c r="F15" s="91"/>
      <c r="G15" s="92" t="s">
        <v>273</v>
      </c>
      <c r="H15" s="39">
        <f>Calcul!A20</f>
        <v>290</v>
      </c>
      <c r="I15" s="39"/>
    </row>
    <row r="16" spans="1:10" x14ac:dyDescent="0.2">
      <c r="A16" s="91"/>
      <c r="B16" s="45"/>
      <c r="C16" s="96"/>
      <c r="D16" s="97"/>
      <c r="E16" s="91"/>
      <c r="F16" s="91"/>
      <c r="G16" s="93"/>
      <c r="H16" s="39"/>
      <c r="I16" s="39"/>
    </row>
    <row r="17" spans="1:15" x14ac:dyDescent="0.2">
      <c r="I17" s="18"/>
      <c r="J17" s="18"/>
      <c r="K17" s="18"/>
      <c r="L17" s="18"/>
      <c r="M17" s="18"/>
      <c r="N17" s="18"/>
    </row>
    <row r="18" spans="1:15" ht="49.25" customHeight="1" x14ac:dyDescent="0.2">
      <c r="A18" s="3" t="s">
        <v>274</v>
      </c>
      <c r="B18" s="3" t="s">
        <v>275</v>
      </c>
      <c r="C18" s="3" t="s">
        <v>3</v>
      </c>
      <c r="D18" s="3" t="s">
        <v>276</v>
      </c>
      <c r="E18" s="3" t="s">
        <v>6</v>
      </c>
      <c r="F18" s="3" t="s">
        <v>5</v>
      </c>
      <c r="G18" s="3" t="s">
        <v>277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278</v>
      </c>
      <c r="M18" s="3" t="s">
        <v>4</v>
      </c>
      <c r="N18" s="3" t="s">
        <v>279</v>
      </c>
      <c r="O18" s="4" t="s">
        <v>280</v>
      </c>
    </row>
    <row r="19" spans="1:15" ht="43.25" customHeight="1" x14ac:dyDescent="0.2">
      <c r="A19" s="22" t="s">
        <v>292</v>
      </c>
      <c r="B19" s="5" t="s">
        <v>293</v>
      </c>
      <c r="C19" s="7" t="s">
        <v>12</v>
      </c>
      <c r="D19" s="7">
        <v>6</v>
      </c>
      <c r="E19" s="5"/>
      <c r="F19" s="5"/>
      <c r="G19" s="5" t="s">
        <v>294</v>
      </c>
      <c r="H19" s="7" t="s">
        <v>154</v>
      </c>
      <c r="I19" s="7"/>
      <c r="J19" s="7"/>
      <c r="K19" s="7"/>
      <c r="L19" s="7"/>
      <c r="M19" s="7"/>
      <c r="N19" s="5"/>
      <c r="O19" s="5"/>
    </row>
    <row r="20" spans="1:15" ht="43.25" customHeight="1" x14ac:dyDescent="0.2">
      <c r="A20" s="22"/>
      <c r="B20" s="5" t="s">
        <v>295</v>
      </c>
      <c r="C20" s="7" t="s">
        <v>21</v>
      </c>
      <c r="D20" s="7"/>
      <c r="E20" s="5"/>
      <c r="F20" s="5"/>
      <c r="G20" s="5" t="s">
        <v>296</v>
      </c>
      <c r="H20" s="7" t="s">
        <v>154</v>
      </c>
      <c r="I20" s="7">
        <v>30</v>
      </c>
      <c r="J20" s="7"/>
      <c r="K20" s="7"/>
      <c r="L20" s="7"/>
      <c r="M20" s="7" t="s">
        <v>22</v>
      </c>
      <c r="N20" s="5" t="s">
        <v>297</v>
      </c>
      <c r="O20" s="5"/>
    </row>
    <row r="21" spans="1:15" ht="43.25" customHeight="1" x14ac:dyDescent="0.2">
      <c r="A21" s="22"/>
      <c r="B21" s="5" t="s">
        <v>298</v>
      </c>
      <c r="C21" s="7" t="s">
        <v>21</v>
      </c>
      <c r="D21" s="7"/>
      <c r="E21" s="5"/>
      <c r="F21" s="5"/>
      <c r="G21" s="5" t="s">
        <v>299</v>
      </c>
      <c r="H21" s="7" t="s">
        <v>154</v>
      </c>
      <c r="I21" s="7"/>
      <c r="J21" s="7">
        <v>15</v>
      </c>
      <c r="K21" s="7"/>
      <c r="L21" s="7"/>
      <c r="M21" s="7" t="s">
        <v>22</v>
      </c>
      <c r="N21" s="5" t="s">
        <v>297</v>
      </c>
      <c r="O21" s="5"/>
    </row>
    <row r="22" spans="1:15" ht="43.25" customHeight="1" x14ac:dyDescent="0.2">
      <c r="A22" s="22" t="s">
        <v>300</v>
      </c>
      <c r="B22" s="5" t="s">
        <v>301</v>
      </c>
      <c r="C22" s="7" t="s">
        <v>12</v>
      </c>
      <c r="D22" s="7">
        <v>6</v>
      </c>
      <c r="E22" s="5"/>
      <c r="F22" s="5"/>
      <c r="G22" s="5" t="s">
        <v>302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25" customHeight="1" x14ac:dyDescent="0.2">
      <c r="A23" s="21"/>
      <c r="B23" s="5" t="s">
        <v>303</v>
      </c>
      <c r="C23" s="11" t="s">
        <v>21</v>
      </c>
      <c r="D23" s="11"/>
      <c r="E23" s="6"/>
      <c r="F23" s="6"/>
      <c r="G23" s="6" t="s">
        <v>304</v>
      </c>
      <c r="H23" s="7" t="s">
        <v>156</v>
      </c>
      <c r="I23" s="11">
        <v>30</v>
      </c>
      <c r="J23" s="11"/>
      <c r="K23" s="11"/>
      <c r="L23" s="11"/>
      <c r="M23" s="11" t="s">
        <v>13</v>
      </c>
      <c r="N23" s="5"/>
      <c r="O23" s="6"/>
    </row>
    <row r="24" spans="1:15" ht="43.25" customHeight="1" x14ac:dyDescent="0.2">
      <c r="A24" s="22"/>
      <c r="B24" s="25" t="s">
        <v>305</v>
      </c>
      <c r="C24" s="7" t="s">
        <v>21</v>
      </c>
      <c r="D24" s="7"/>
      <c r="E24" s="5"/>
      <c r="F24" s="5"/>
      <c r="G24" s="5" t="s">
        <v>306</v>
      </c>
      <c r="H24" s="7" t="s">
        <v>156</v>
      </c>
      <c r="I24" s="7"/>
      <c r="J24" s="7">
        <v>15</v>
      </c>
      <c r="K24" s="7"/>
      <c r="L24" s="7"/>
      <c r="M24" s="7" t="s">
        <v>13</v>
      </c>
      <c r="N24" s="5"/>
      <c r="O24" s="5"/>
    </row>
    <row r="25" spans="1:15" ht="43.25" customHeight="1" x14ac:dyDescent="0.2">
      <c r="A25" s="22" t="s">
        <v>307</v>
      </c>
      <c r="B25" s="25" t="s">
        <v>308</v>
      </c>
      <c r="C25" s="7" t="s">
        <v>12</v>
      </c>
      <c r="D25" s="7">
        <v>6</v>
      </c>
      <c r="E25" s="5"/>
      <c r="F25" s="5"/>
      <c r="G25" s="5" t="s">
        <v>323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25" customHeight="1" x14ac:dyDescent="0.2">
      <c r="A26" s="22"/>
      <c r="B26" s="25" t="s">
        <v>309</v>
      </c>
      <c r="C26" s="7" t="s">
        <v>21</v>
      </c>
      <c r="D26" s="7"/>
      <c r="E26" s="5"/>
      <c r="F26" s="5"/>
      <c r="G26" s="5" t="s">
        <v>324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25" customHeight="1" x14ac:dyDescent="0.2">
      <c r="A27" s="22"/>
      <c r="B27" s="25" t="s">
        <v>310</v>
      </c>
      <c r="C27" s="7" t="s">
        <v>21</v>
      </c>
      <c r="D27" s="7"/>
      <c r="E27" s="5"/>
      <c r="F27" s="5"/>
      <c r="G27" s="5" t="s">
        <v>311</v>
      </c>
      <c r="H27" s="7" t="s">
        <v>156</v>
      </c>
      <c r="I27" s="7">
        <v>20</v>
      </c>
      <c r="J27" s="7"/>
      <c r="K27" s="7"/>
      <c r="L27" s="7"/>
      <c r="M27" s="7" t="s">
        <v>13</v>
      </c>
      <c r="N27" s="5"/>
      <c r="O27" s="5"/>
    </row>
    <row r="28" spans="1:15" ht="43.25" customHeight="1" x14ac:dyDescent="0.2">
      <c r="A28" s="22" t="s">
        <v>312</v>
      </c>
      <c r="B28" s="25" t="s">
        <v>313</v>
      </c>
      <c r="C28" s="7" t="s">
        <v>12</v>
      </c>
      <c r="D28" s="7">
        <v>6</v>
      </c>
      <c r="E28" s="5"/>
      <c r="F28" s="5"/>
      <c r="G28" s="5" t="s">
        <v>325</v>
      </c>
      <c r="H28" s="7" t="s">
        <v>156</v>
      </c>
      <c r="I28" s="15"/>
      <c r="J28" s="7"/>
      <c r="K28" s="7"/>
      <c r="L28" s="7"/>
      <c r="M28" s="7"/>
      <c r="N28" s="5"/>
      <c r="O28" s="5"/>
    </row>
    <row r="29" spans="1:15" ht="43.25" customHeight="1" x14ac:dyDescent="0.2">
      <c r="A29" s="22"/>
      <c r="B29" s="25" t="s">
        <v>314</v>
      </c>
      <c r="C29" s="7" t="s">
        <v>21</v>
      </c>
      <c r="D29" s="7"/>
      <c r="E29" s="5"/>
      <c r="F29" s="5"/>
      <c r="G29" s="5" t="s">
        <v>326</v>
      </c>
      <c r="H29" s="7" t="s">
        <v>156</v>
      </c>
      <c r="I29" s="7">
        <v>20</v>
      </c>
      <c r="J29" s="7"/>
      <c r="K29" s="7"/>
      <c r="L29" s="7"/>
      <c r="M29" s="7"/>
      <c r="N29" s="5"/>
      <c r="O29" s="5"/>
    </row>
    <row r="30" spans="1:15" ht="43.25" customHeight="1" x14ac:dyDescent="0.2">
      <c r="A30" s="22"/>
      <c r="B30" s="25" t="s">
        <v>315</v>
      </c>
      <c r="C30" s="7" t="s">
        <v>21</v>
      </c>
      <c r="D30" s="7"/>
      <c r="E30" s="5"/>
      <c r="F30" s="5"/>
      <c r="G30" s="5" t="s">
        <v>329</v>
      </c>
      <c r="H30" s="7" t="s">
        <v>156</v>
      </c>
      <c r="I30" s="7">
        <v>30</v>
      </c>
      <c r="J30" s="7"/>
      <c r="K30" s="7"/>
      <c r="L30" s="7"/>
      <c r="M30" s="7"/>
      <c r="N30" s="5"/>
      <c r="O30" s="5"/>
    </row>
    <row r="31" spans="1:15" ht="43.25" customHeight="1" x14ac:dyDescent="0.2">
      <c r="A31" s="22"/>
      <c r="B31" s="25" t="s">
        <v>327</v>
      </c>
      <c r="C31" s="7" t="s">
        <v>21</v>
      </c>
      <c r="D31" s="7"/>
      <c r="E31" s="5"/>
      <c r="F31" s="5"/>
      <c r="G31" s="5" t="s">
        <v>328</v>
      </c>
      <c r="H31" s="7" t="s">
        <v>156</v>
      </c>
      <c r="I31" s="7">
        <v>20</v>
      </c>
      <c r="J31" s="7"/>
      <c r="K31" s="7"/>
      <c r="L31" s="7"/>
      <c r="M31" s="7"/>
      <c r="N31" s="5"/>
      <c r="O31" s="5"/>
    </row>
    <row r="32" spans="1:15" ht="43.25" customHeight="1" x14ac:dyDescent="0.2">
      <c r="A32" s="22" t="s">
        <v>316</v>
      </c>
      <c r="B32" s="25" t="s">
        <v>317</v>
      </c>
      <c r="C32" s="7" t="s">
        <v>12</v>
      </c>
      <c r="D32" s="7">
        <v>6</v>
      </c>
      <c r="E32" s="5"/>
      <c r="F32" s="5"/>
      <c r="G32" s="5" t="s">
        <v>330</v>
      </c>
      <c r="H32" s="7" t="s">
        <v>156</v>
      </c>
      <c r="I32" s="7"/>
      <c r="J32" s="7"/>
      <c r="K32" s="7"/>
      <c r="L32" s="7"/>
      <c r="M32" s="7"/>
      <c r="N32" s="5"/>
      <c r="O32" s="5"/>
    </row>
    <row r="33" spans="1:15" ht="43.25" customHeight="1" x14ac:dyDescent="0.2">
      <c r="A33" s="22"/>
      <c r="B33" s="25" t="s">
        <v>318</v>
      </c>
      <c r="C33" s="7" t="s">
        <v>21</v>
      </c>
      <c r="D33" s="7"/>
      <c r="E33" s="5"/>
      <c r="F33" s="5"/>
      <c r="G33" s="5" t="s">
        <v>331</v>
      </c>
      <c r="H33" s="7" t="s">
        <v>156</v>
      </c>
      <c r="I33" s="7">
        <v>20</v>
      </c>
      <c r="J33" s="7"/>
      <c r="K33" s="7"/>
      <c r="L33" s="7"/>
      <c r="M33" s="7"/>
      <c r="N33" s="5"/>
      <c r="O33" s="5"/>
    </row>
    <row r="34" spans="1:15" ht="43.25" customHeight="1" x14ac:dyDescent="0.2">
      <c r="A34" s="22"/>
      <c r="B34" s="25" t="s">
        <v>319</v>
      </c>
      <c r="C34" s="7" t="s">
        <v>21</v>
      </c>
      <c r="D34" s="7"/>
      <c r="E34" s="5"/>
      <c r="F34" s="5"/>
      <c r="G34" s="5" t="s">
        <v>320</v>
      </c>
      <c r="H34" s="7" t="s">
        <v>156</v>
      </c>
      <c r="I34" s="7"/>
      <c r="J34" s="7">
        <v>15</v>
      </c>
      <c r="K34" s="7"/>
      <c r="L34" s="7"/>
      <c r="M34" s="7"/>
      <c r="N34" s="5"/>
      <c r="O34" s="5"/>
    </row>
    <row r="35" spans="1:15" ht="43.25" customHeight="1" x14ac:dyDescent="0.2">
      <c r="A35" s="22"/>
      <c r="B35" s="25" t="s">
        <v>321</v>
      </c>
      <c r="C35" s="7" t="s">
        <v>21</v>
      </c>
      <c r="D35" s="7"/>
      <c r="E35" s="5"/>
      <c r="F35" s="5"/>
      <c r="G35" s="5" t="s">
        <v>322</v>
      </c>
      <c r="H35" s="7" t="s">
        <v>156</v>
      </c>
      <c r="I35" s="7"/>
      <c r="J35" s="7">
        <v>20</v>
      </c>
      <c r="K35" s="7"/>
      <c r="L35" s="7"/>
      <c r="M35" s="7"/>
      <c r="N35" s="5"/>
      <c r="O35" s="5"/>
    </row>
    <row r="36" spans="1:15" ht="43.25" customHeight="1" x14ac:dyDescent="0.2">
      <c r="A36" s="22"/>
      <c r="B36" s="25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2"/>
      <c r="B37" s="25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2">
      <c r="A38" s="22"/>
      <c r="B38" s="25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2"/>
      <c r="B39" s="25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2"/>
      <c r="B40" s="25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2"/>
      <c r="B41" s="25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2"/>
      <c r="B42" s="25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3"/>
      <c r="B43" s="26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3"/>
      <c r="B44" s="26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3"/>
      <c r="B45" s="26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3"/>
      <c r="B46" s="26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3"/>
      <c r="B47" s="26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3"/>
      <c r="B48" s="26"/>
      <c r="C48" s="7"/>
      <c r="D48" s="12"/>
      <c r="E48" s="8"/>
      <c r="F48" s="8"/>
      <c r="G48" s="8"/>
      <c r="H48" s="12"/>
      <c r="I48" s="15"/>
      <c r="J48" s="15"/>
      <c r="K48" s="7"/>
      <c r="L48" s="7"/>
      <c r="M48" s="7"/>
      <c r="N48" s="8"/>
      <c r="O48" s="8"/>
    </row>
    <row r="49" spans="1:15" ht="43.25" customHeight="1" x14ac:dyDescent="0.25">
      <c r="A49" s="23"/>
      <c r="B49" s="26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3"/>
      <c r="B50" s="26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4"/>
      <c r="B51" s="27"/>
      <c r="C51" s="14"/>
      <c r="D51" s="13"/>
      <c r="E51" s="9"/>
      <c r="F51" s="9"/>
      <c r="G51" s="9"/>
      <c r="H51" s="13"/>
      <c r="I51" s="14"/>
      <c r="J51" s="14"/>
      <c r="K51" s="14"/>
      <c r="L51" s="14"/>
      <c r="M51" s="14"/>
      <c r="N51" s="9"/>
      <c r="O51" s="9"/>
    </row>
    <row r="52" spans="1:15" ht="43.25" customHeight="1" x14ac:dyDescent="0.25">
      <c r="A52" s="23"/>
      <c r="B52" s="26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3"/>
      <c r="B53" s="26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3"/>
      <c r="B54" s="26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3"/>
      <c r="B55" s="26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3"/>
      <c r="B56" s="26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3"/>
      <c r="B57" s="26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3"/>
      <c r="B58" s="26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3"/>
      <c r="B59" s="26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3"/>
      <c r="B60" s="26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3"/>
      <c r="B61" s="26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3"/>
      <c r="B62" s="26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3"/>
      <c r="B63" s="26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3"/>
      <c r="B64" s="26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3"/>
      <c r="B65" s="26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3"/>
      <c r="B66" s="26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3"/>
      <c r="B67" s="26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3"/>
      <c r="B68" s="26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3"/>
      <c r="B69" s="26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3"/>
      <c r="B70" s="26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3"/>
      <c r="B71" s="26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3"/>
      <c r="B72" s="26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3"/>
      <c r="B73" s="26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3"/>
      <c r="B74" s="26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3"/>
      <c r="B75" s="26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3"/>
      <c r="B76" s="26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3"/>
      <c r="B77" s="26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3"/>
      <c r="B78" s="26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3"/>
      <c r="B79" s="26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3"/>
      <c r="B80" s="26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3"/>
      <c r="B81" s="26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3"/>
      <c r="B82" s="26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3"/>
      <c r="B83" s="26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3"/>
      <c r="B84" s="26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3"/>
      <c r="B85" s="26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3"/>
      <c r="B86" s="26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3"/>
      <c r="B87" s="26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3"/>
      <c r="B88" s="26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3"/>
      <c r="B89" s="26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3"/>
      <c r="B90" s="26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3"/>
      <c r="B91" s="26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3"/>
      <c r="B92" s="26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3"/>
      <c r="B93" s="26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3"/>
      <c r="B94" s="26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3"/>
      <c r="B95" s="26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3"/>
      <c r="B96" s="26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3"/>
      <c r="B97" s="26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3"/>
      <c r="B98" s="26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3"/>
      <c r="B99" s="26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3"/>
      <c r="B100" s="26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3"/>
      <c r="B101" s="26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3"/>
      <c r="B102" s="26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3"/>
      <c r="B103" s="26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3"/>
      <c r="B104" s="26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3"/>
      <c r="B105" s="26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3"/>
      <c r="B106" s="26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3"/>
      <c r="B107" s="26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3"/>
      <c r="B108" s="26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3"/>
      <c r="B109" s="26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3"/>
      <c r="B110" s="26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3"/>
      <c r="B111" s="26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3"/>
      <c r="B112" s="26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3"/>
      <c r="B113" s="26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3"/>
      <c r="B114" s="26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3"/>
      <c r="B115" s="26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3"/>
      <c r="B116" s="26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3"/>
      <c r="B117" s="26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3"/>
      <c r="B118" s="26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3"/>
      <c r="B119" s="26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3"/>
      <c r="B120" s="26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3"/>
      <c r="B121" s="26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3"/>
      <c r="B122" s="26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3"/>
      <c r="B123" s="26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3"/>
      <c r="B124" s="26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3"/>
      <c r="B125" s="26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3"/>
      <c r="B126" s="26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3"/>
      <c r="B127" s="26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3"/>
      <c r="B128" s="26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3"/>
      <c r="B129" s="26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3"/>
      <c r="B130" s="26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3"/>
      <c r="B131" s="26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3"/>
      <c r="B132" s="26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3"/>
      <c r="B133" s="26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3"/>
      <c r="B134" s="26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3"/>
      <c r="B135" s="26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3"/>
      <c r="B136" s="26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3"/>
      <c r="B137" s="26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3"/>
      <c r="B138" s="26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3"/>
      <c r="B139" s="26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3"/>
      <c r="B140" s="26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3"/>
      <c r="B141" s="26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3"/>
      <c r="B142" s="26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3"/>
      <c r="B143" s="26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3"/>
      <c r="B144" s="26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3"/>
      <c r="B145" s="26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3"/>
      <c r="B146" s="26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3"/>
      <c r="B147" s="26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3"/>
      <c r="B148" s="26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3"/>
      <c r="B149" s="26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3"/>
      <c r="B150" s="26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3"/>
      <c r="B151" s="26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3"/>
      <c r="B152" s="26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3"/>
      <c r="B153" s="26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3"/>
      <c r="B154" s="26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3"/>
      <c r="B155" s="26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3"/>
      <c r="B156" s="26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3"/>
      <c r="B157" s="26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3"/>
      <c r="B158" s="26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3"/>
      <c r="B159" s="26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3"/>
      <c r="B160" s="26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3"/>
      <c r="B161" s="26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3"/>
      <c r="B162" s="26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3"/>
      <c r="B163" s="26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3"/>
      <c r="B164" s="26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3"/>
      <c r="B165" s="26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3"/>
      <c r="B166" s="26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3"/>
      <c r="B167" s="26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3"/>
      <c r="B168" s="26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3"/>
      <c r="B169" s="26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3"/>
      <c r="B170" s="26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3"/>
      <c r="B171" s="26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3"/>
      <c r="B172" s="26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3"/>
      <c r="B173" s="26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3"/>
      <c r="B174" s="26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3"/>
      <c r="B175" s="26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3"/>
      <c r="B176" s="26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3"/>
      <c r="B177" s="26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3"/>
      <c r="B178" s="26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3"/>
      <c r="B179" s="26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3"/>
      <c r="B180" s="26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3"/>
      <c r="B181" s="26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3"/>
      <c r="B182" s="26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3"/>
      <c r="B183" s="26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3"/>
      <c r="B184" s="26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3"/>
      <c r="B185" s="26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3"/>
      <c r="B186" s="26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3"/>
      <c r="B187" s="26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3"/>
      <c r="B188" s="26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3"/>
      <c r="B189" s="26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3"/>
      <c r="B190" s="26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3"/>
      <c r="B191" s="26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3"/>
      <c r="B192" s="26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3"/>
      <c r="B193" s="26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3"/>
      <c r="B194" s="26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3"/>
      <c r="B195" s="26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3"/>
      <c r="B196" s="26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3"/>
      <c r="B197" s="26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3"/>
      <c r="B198" s="26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3"/>
      <c r="B199" s="26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3"/>
      <c r="B200" s="26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3"/>
      <c r="B201" s="26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3"/>
      <c r="B202" s="26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3"/>
      <c r="B203" s="26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3"/>
      <c r="B204" s="26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3"/>
      <c r="B205" s="26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3"/>
      <c r="B206" s="26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3"/>
      <c r="B207" s="26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3"/>
      <c r="B208" s="26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3"/>
      <c r="B209" s="26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3"/>
      <c r="B210" s="26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3"/>
      <c r="B211" s="26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3"/>
      <c r="B212" s="26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3"/>
      <c r="B213" s="26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3"/>
      <c r="B214" s="26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3"/>
      <c r="B215" s="26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3"/>
      <c r="B216" s="26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3"/>
      <c r="B217" s="26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3"/>
      <c r="B218" s="26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3"/>
      <c r="B219" s="26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3"/>
      <c r="B220" s="26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3"/>
      <c r="B221" s="26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3"/>
      <c r="B222" s="26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3"/>
      <c r="B223" s="26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3"/>
      <c r="B224" s="26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3"/>
      <c r="B225" s="26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3"/>
      <c r="B226" s="26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3"/>
      <c r="B227" s="26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3"/>
      <c r="B228" s="26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3"/>
      <c r="B229" s="26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3"/>
      <c r="B230" s="26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3"/>
      <c r="B231" s="26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3"/>
      <c r="B232" s="26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3"/>
      <c r="B233" s="26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3"/>
      <c r="B234" s="26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3"/>
      <c r="B235" s="26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3"/>
      <c r="B236" s="26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3"/>
      <c r="B237" s="26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3"/>
      <c r="B238" s="26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3"/>
      <c r="B239" s="26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3"/>
      <c r="B240" s="26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3"/>
      <c r="B241" s="26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3"/>
      <c r="B242" s="26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3"/>
      <c r="B243" s="26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3"/>
      <c r="B244" s="26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3"/>
      <c r="B245" s="26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3"/>
      <c r="B246" s="26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3"/>
      <c r="B247" s="26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3"/>
      <c r="B248" s="26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3"/>
      <c r="B249" s="26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3"/>
      <c r="B250" s="26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3"/>
      <c r="B251" s="26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3"/>
      <c r="B252" s="26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3"/>
      <c r="B253" s="26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3"/>
      <c r="B254" s="26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3"/>
      <c r="B255" s="26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3"/>
      <c r="B256" s="26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3"/>
      <c r="B257" s="26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3"/>
      <c r="B258" s="26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3"/>
      <c r="B259" s="26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3"/>
      <c r="B260" s="26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3"/>
      <c r="B261" s="26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3"/>
      <c r="B262" s="26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3"/>
      <c r="B263" s="26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3"/>
      <c r="B264" s="26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3"/>
      <c r="B265" s="26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3"/>
      <c r="B266" s="26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3"/>
      <c r="B267" s="26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3"/>
      <c r="B268" s="26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3"/>
      <c r="B269" s="26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3"/>
      <c r="B270" s="26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3"/>
      <c r="B271" s="26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3"/>
      <c r="B272" s="26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3"/>
      <c r="B273" s="26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3"/>
      <c r="B274" s="26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3"/>
      <c r="B275" s="26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3"/>
      <c r="B276" s="26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3"/>
      <c r="B277" s="26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3"/>
      <c r="B278" s="26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3"/>
      <c r="B279" s="26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3"/>
      <c r="B280" s="26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3"/>
      <c r="B281" s="26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3"/>
      <c r="B282" s="26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3"/>
      <c r="B283" s="26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3"/>
      <c r="B284" s="26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3"/>
      <c r="B285" s="26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3"/>
      <c r="B286" s="26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3"/>
      <c r="B287" s="26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3"/>
      <c r="B288" s="26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3"/>
      <c r="B289" s="26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3"/>
      <c r="B290" s="26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3"/>
      <c r="B291" s="26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3"/>
      <c r="B292" s="26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3"/>
      <c r="B293" s="26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3"/>
      <c r="B294" s="26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3"/>
      <c r="B295" s="26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3"/>
      <c r="B296" s="26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3"/>
      <c r="B297" s="26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3"/>
      <c r="B298" s="26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3"/>
      <c r="B299" s="26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3"/>
      <c r="B300" s="26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MsGTm7sEHyFL+uMZeoGlyaBjckLQnLdRhufZemyvxLBUQ07Ii9kriiEFX/2SRg8xlGXI2uA1be3q7HfPiJ46YQ==" saltValue="X2mpEhwv46h0HrN1WB7MuA==" spinCount="100000" sheet="1" formatCells="0" insertRows="0"/>
  <mergeCells count="21"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  <mergeCell ref="G7:G9"/>
    <mergeCell ref="C7:D9"/>
    <mergeCell ref="C10:D11"/>
    <mergeCell ref="E7:F9"/>
    <mergeCell ref="E10:J11"/>
  </mergeCells>
  <conditionalFormatting sqref="A1:A999 G1:N999">
    <cfRule type="expression" dxfId="8" priority="9">
      <formula>$C1="Option"</formula>
    </cfRule>
  </conditionalFormatting>
  <conditionalFormatting sqref="A1:O9 A10:E10 K10:O11 A11:D11 A12:O12 G13:H13 A13:D16 J13:O16 G15:H15 A17:O999">
    <cfRule type="expression" dxfId="7" priority="21">
      <formula>$F1="Modification"</formula>
    </cfRule>
    <cfRule type="expression" dxfId="6" priority="22">
      <formula>$F1="Création"</formula>
    </cfRule>
  </conditionalFormatting>
  <conditionalFormatting sqref="A1:O9 K10:O11 A12:O12 J13:O16 A17:O999 A10:E10 A11:D11 G13:H13 A13:D16 G15:H15">
    <cfRule type="expression" dxfId="5" priority="20">
      <formula>$F1="Fermeture"</formula>
    </cfRule>
  </conditionalFormatting>
  <conditionalFormatting sqref="D1:E999">
    <cfRule type="expression" dxfId="4" priority="1">
      <formula>$C1="Option"</formula>
    </cfRule>
  </conditionalFormatting>
  <conditionalFormatting sqref="E13:F16">
    <cfRule type="expression" dxfId="3" priority="2">
      <formula>$F13="Fermeture"</formula>
    </cfRule>
    <cfRule type="expression" dxfId="2" priority="3">
      <formula>$F13="Modification"</formula>
    </cfRule>
    <cfRule type="expression" dxfId="1" priority="4">
      <formula>$F13="Création"</formula>
    </cfRule>
  </conditionalFormatting>
  <conditionalFormatting sqref="N1:N999">
    <cfRule type="expression" dxfId="0" priority="17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65D20E004CB0468205B4842C890751" ma:contentTypeVersion="7" ma:contentTypeDescription="Crée un document." ma:contentTypeScope="" ma:versionID="e3b735f466a23c13547a5015f12f69d4">
  <xsd:schema xmlns:xsd="http://www.w3.org/2001/XMLSchema" xmlns:xs="http://www.w3.org/2001/XMLSchema" xmlns:p="http://schemas.microsoft.com/office/2006/metadata/properties" xmlns:ns2="eb183397-dc8e-4218-bb53-0e7eb9881be2" targetNamespace="http://schemas.microsoft.com/office/2006/metadata/properties" ma:root="true" ma:fieldsID="2f235811b50d76b55fa86bb728ab6b89" ns2:_="">
    <xsd:import namespace="eb183397-dc8e-4218-bb53-0e7eb9881b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83397-dc8e-4218-bb53-0e7eb9881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E074FD0-ECA0-4186-AF65-0708A6018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183397-dc8e-4218-bb53-0e7eb9881b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29</vt:i4>
      </vt:variant>
    </vt:vector>
  </HeadingPairs>
  <TitlesOfParts>
    <vt:vector size="33" baseType="lpstr">
      <vt:lpstr>Listes</vt:lpstr>
      <vt:lpstr>Calcul</vt:lpstr>
      <vt:lpstr>Fiche Générale</vt:lpstr>
      <vt:lpstr>S1 M1 DEUE Maquette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2026-09-30T13:38:34Z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0x010100F765D20E004CB0468205B4842C890751</vt:lpwstr>
  </property>
  <property fmtid="{D5CDD505-2E9C-101B-9397-08002B2CF9AE}" pid="3" name="MediaServiceImageTags">
    <vt:lpwstr/>
  </property>
  <property fmtid="{D5CDD505-2E9C-101B-9397-08002B2CF9AE}" pid="4" name="Order">
    <vt:r8>36400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